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13_ncr:1_{FD27F5E7-359B-405B-9A35-B9FC35DDA64C}" xr6:coauthVersionLast="43" xr6:coauthVersionMax="43" xr10:uidLastSave="{00000000-0000-0000-0000-000000000000}"/>
  <bookViews>
    <workbookView xWindow="-120" yWindow="-11640" windowWidth="20730" windowHeight="11310" activeTab="2" xr2:uid="{5BA47640-A56D-4D49-B6BB-9E9EF18A5468}"/>
  </bookViews>
  <sheets>
    <sheet name="Horaire" sheetId="7" r:id="rId1"/>
    <sheet name="Classement" sheetId="4" r:id="rId2"/>
    <sheet name="Terrains" sheetId="5" r:id="rId3"/>
    <sheet name="Plans" sheetId="6" r:id="rId4"/>
  </sheets>
  <definedNames>
    <definedName name="_xlnm._FilterDatabase" localSheetId="0" hidden="1">Horaire!$A$6:$I$53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4" l="1"/>
  <c r="F53" i="4"/>
  <c r="G53" i="4"/>
  <c r="H53" i="4"/>
  <c r="I53" i="4"/>
  <c r="J53" i="4"/>
  <c r="D53" i="4"/>
  <c r="E45" i="4"/>
  <c r="F45" i="4"/>
  <c r="G45" i="4"/>
  <c r="H45" i="4"/>
  <c r="I45" i="4"/>
  <c r="J45" i="4"/>
  <c r="D45" i="4"/>
  <c r="J52" i="4" l="1"/>
  <c r="K52" i="4"/>
  <c r="C52" i="4"/>
  <c r="J49" i="4"/>
  <c r="C49" i="4"/>
  <c r="J51" i="4"/>
  <c r="K51" i="4"/>
  <c r="J41" i="4"/>
  <c r="C41" i="4"/>
  <c r="J40" i="4"/>
  <c r="J43" i="4"/>
  <c r="C43" i="4"/>
  <c r="J39" i="4"/>
  <c r="K39" i="4"/>
  <c r="J42" i="4"/>
  <c r="K42" i="4"/>
  <c r="C42" i="4"/>
  <c r="K44" i="4"/>
  <c r="G36" i="4"/>
  <c r="F36" i="4"/>
  <c r="I36" i="4"/>
  <c r="H36" i="4"/>
  <c r="E36" i="4"/>
  <c r="C48" i="4"/>
  <c r="J50" i="4"/>
  <c r="K50" i="4"/>
  <c r="G34" i="4"/>
  <c r="J33" i="4"/>
  <c r="F34" i="4"/>
  <c r="C33" i="4"/>
  <c r="J32" i="4"/>
  <c r="K32" i="4"/>
  <c r="J31" i="4"/>
  <c r="K31" i="4"/>
  <c r="J30" i="4"/>
  <c r="E34" i="4"/>
  <c r="K30" i="4"/>
  <c r="I34" i="4"/>
  <c r="J29" i="4"/>
  <c r="C29" i="4"/>
  <c r="F26" i="4"/>
  <c r="J25" i="4"/>
  <c r="G26" i="4"/>
  <c r="J24" i="4"/>
  <c r="K24" i="4"/>
  <c r="C24" i="4"/>
  <c r="J23" i="4"/>
  <c r="C23" i="4"/>
  <c r="J22" i="4"/>
  <c r="K22" i="4"/>
  <c r="D26" i="4"/>
  <c r="J21" i="4"/>
  <c r="I26" i="4"/>
  <c r="H26" i="4"/>
  <c r="K21" i="4"/>
  <c r="C21" i="4"/>
  <c r="G18" i="4"/>
  <c r="J17" i="4"/>
  <c r="C17" i="4"/>
  <c r="J16" i="4"/>
  <c r="K16" i="4"/>
  <c r="J15" i="4"/>
  <c r="K15" i="4"/>
  <c r="I18" i="4"/>
  <c r="H18" i="4"/>
  <c r="D18" i="4"/>
  <c r="G11" i="4"/>
  <c r="J10" i="4"/>
  <c r="K10" i="4"/>
  <c r="J9" i="4"/>
  <c r="K9" i="4"/>
  <c r="J8" i="4"/>
  <c r="F11" i="4"/>
  <c r="C8" i="4"/>
  <c r="I11" i="4"/>
  <c r="J7" i="4"/>
  <c r="E11" i="4"/>
  <c r="C7" i="4"/>
  <c r="H11" i="4"/>
  <c r="K6" i="4"/>
  <c r="C6" i="4"/>
  <c r="J26" i="4" l="1"/>
  <c r="J34" i="4"/>
  <c r="J6" i="4"/>
  <c r="J11" i="4" s="1"/>
  <c r="K7" i="4"/>
  <c r="K8" i="4"/>
  <c r="C10" i="4"/>
  <c r="D11" i="4"/>
  <c r="K14" i="4"/>
  <c r="C16" i="4"/>
  <c r="E18" i="4"/>
  <c r="C22" i="4"/>
  <c r="K29" i="4"/>
  <c r="C31" i="4"/>
  <c r="C32" i="4"/>
  <c r="K33" i="4"/>
  <c r="J48" i="4"/>
  <c r="J36" i="4" s="1"/>
  <c r="C44" i="4"/>
  <c r="J44" i="4"/>
  <c r="K43" i="4"/>
  <c r="K41" i="4"/>
  <c r="C9" i="4"/>
  <c r="C15" i="4"/>
  <c r="K17" i="4"/>
  <c r="F18" i="4"/>
  <c r="K23" i="4"/>
  <c r="C25" i="4"/>
  <c r="E26" i="4"/>
  <c r="C30" i="4"/>
  <c r="C50" i="4"/>
  <c r="K48" i="4"/>
  <c r="D36" i="4"/>
  <c r="C39" i="4"/>
  <c r="C40" i="4"/>
  <c r="C51" i="4"/>
  <c r="K49" i="4"/>
  <c r="K25" i="4"/>
  <c r="D34" i="4"/>
  <c r="H34" i="4"/>
  <c r="K40" i="4"/>
  <c r="C14" i="4"/>
  <c r="J14" i="4"/>
  <c r="J18" i="4" s="1"/>
  <c r="C18" i="4" l="1"/>
</calcChain>
</file>

<file path=xl/sharedStrings.xml><?xml version="1.0" encoding="utf-8"?>
<sst xmlns="http://schemas.openxmlformats.org/spreadsheetml/2006/main" count="541" uniqueCount="97">
  <si>
    <t>2B</t>
  </si>
  <si>
    <t>1A</t>
  </si>
  <si>
    <t>2A</t>
  </si>
  <si>
    <t>1B</t>
  </si>
  <si>
    <t>FIN BR</t>
  </si>
  <si>
    <t>P DF1</t>
  </si>
  <si>
    <t>P DF2</t>
  </si>
  <si>
    <t>FIN OR</t>
  </si>
  <si>
    <t>G DF1</t>
  </si>
  <si>
    <t>G DF2</t>
  </si>
  <si>
    <t>A</t>
  </si>
  <si>
    <t>B</t>
  </si>
  <si>
    <t>D</t>
  </si>
  <si>
    <t>GDF1</t>
  </si>
  <si>
    <t xml:space="preserve">GDF2  </t>
  </si>
  <si>
    <t>PDF1</t>
  </si>
  <si>
    <t>PDF2</t>
  </si>
  <si>
    <t>DF1</t>
  </si>
  <si>
    <t>DF2</t>
  </si>
  <si>
    <t>Heure</t>
  </si>
  <si>
    <t>Cat</t>
  </si>
  <si>
    <t>match</t>
  </si>
  <si>
    <t>Pool</t>
  </si>
  <si>
    <t>Visiteur</t>
  </si>
  <si>
    <t>MX</t>
  </si>
  <si>
    <t>Fem</t>
  </si>
  <si>
    <t>Terrain</t>
  </si>
  <si>
    <t>Receveur</t>
  </si>
  <si>
    <t>Masc</t>
  </si>
  <si>
    <t>PTS</t>
  </si>
  <si>
    <t>Collège Beaubois</t>
  </si>
  <si>
    <t>Beaconsfield1</t>
  </si>
  <si>
    <t>Saint-Rémi</t>
  </si>
  <si>
    <t>Jonathan-Wilson</t>
  </si>
  <si>
    <t>Académie Marie-Claire</t>
  </si>
  <si>
    <t>Saint-Louis</t>
  </si>
  <si>
    <t>Académie Saint-Clément</t>
  </si>
  <si>
    <t>Beaconsfield2</t>
  </si>
  <si>
    <t>Gentilly</t>
  </si>
  <si>
    <t>Beaconsfield3</t>
  </si>
  <si>
    <t>Perce-Neige</t>
  </si>
  <si>
    <t>09h00</t>
  </si>
  <si>
    <t>09h35</t>
  </si>
  <si>
    <t>10h10</t>
  </si>
  <si>
    <t>10h45</t>
  </si>
  <si>
    <t>11h20</t>
  </si>
  <si>
    <t>11h55</t>
  </si>
  <si>
    <t>16h15</t>
  </si>
  <si>
    <t>Académie Sainte-Anne</t>
  </si>
  <si>
    <t>Catherine-Soumillard</t>
  </si>
  <si>
    <t>Joseph-Henrico</t>
  </si>
  <si>
    <t>CHAMPIONNAT RÉGIONAL SCOLAIRE - FLAG-FOOTBALL</t>
  </si>
  <si>
    <t>CLASSEMENT DES ÉQUIPES</t>
  </si>
  <si>
    <t>ÉQUIPES FÉMININES</t>
  </si>
  <si>
    <t>POOL A</t>
  </si>
  <si>
    <t>PJ</t>
  </si>
  <si>
    <t>V</t>
  </si>
  <si>
    <t>N</t>
  </si>
  <si>
    <t>F</t>
  </si>
  <si>
    <t>PP</t>
  </si>
  <si>
    <t>PC</t>
  </si>
  <si>
    <t>DIFF</t>
  </si>
  <si>
    <t>TOTAL</t>
  </si>
  <si>
    <t>POOL B</t>
  </si>
  <si>
    <t>ÉQUIPES MIXTES</t>
  </si>
  <si>
    <t>ÉQUIPES MASCULINES</t>
  </si>
  <si>
    <t>CHAMPIONNAT RÉGIONAL SCOLAIRE - MINI-FLAG</t>
  </si>
  <si>
    <t>Terrain Synthétique</t>
  </si>
  <si>
    <t>TERRAIN 1</t>
  </si>
  <si>
    <t>TERRAIN 2</t>
  </si>
  <si>
    <t>TERRAIN 3</t>
  </si>
  <si>
    <t>12h30</t>
  </si>
  <si>
    <t>Terrain Naturel</t>
  </si>
  <si>
    <t>TERRAIN 4</t>
  </si>
  <si>
    <t>TERRAIN 5</t>
  </si>
  <si>
    <t>TERRAIN 6</t>
  </si>
  <si>
    <t>MERCREDI 22 MAI 2019 -  ÉCOLE SECONDAIRE DALBÉ-VIAU</t>
  </si>
  <si>
    <t>Catherine-Soumilard</t>
  </si>
  <si>
    <t>MERCREDI 23 MAI 2018 - ÉCOLE SECONDAIRE DALBÉ-VIAU</t>
  </si>
  <si>
    <t>Pause</t>
  </si>
  <si>
    <t>Diner</t>
  </si>
  <si>
    <t>Compilation</t>
  </si>
  <si>
    <t>16h45</t>
  </si>
  <si>
    <t xml:space="preserve">et </t>
  </si>
  <si>
    <t>des</t>
  </si>
  <si>
    <t>bannières</t>
  </si>
  <si>
    <t xml:space="preserve">Remises  des  médailles </t>
  </si>
  <si>
    <t>13h05</t>
  </si>
  <si>
    <t>13h40</t>
  </si>
  <si>
    <t>14h15</t>
  </si>
  <si>
    <t>06h07</t>
  </si>
  <si>
    <t>14h50</t>
  </si>
  <si>
    <t>15h25</t>
  </si>
  <si>
    <t>15h35</t>
  </si>
  <si>
    <t>316*</t>
  </si>
  <si>
    <t>à titre indicatif, toujours se fier à l'horaire officiel</t>
  </si>
  <si>
    <t xml:space="preserve">mis à jour: 21 mai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</si>
</sst>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sz val="10"/>
      <name val="Arial"/>
      <family val="2"/>
    </font>
    <font>
      <sz val="11"/>
      <color theme="0" tint="-0.499984740745262"/>
      <name val="Calibri"/>
      <family val="2"/>
    </font>
    <font>
      <b/>
      <sz val="14"/>
      <name val="Calibri"/>
      <family val="2"/>
    </font>
    <font>
      <b/>
      <sz val="14"/>
      <color theme="1"/>
      <name val="Tahoma"/>
      <family val="2"/>
    </font>
    <font>
      <sz val="12"/>
      <color theme="0" tint="-0.49998474074526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theme="0" tint="-0.499984740745262"/>
      <name val="Calibri"/>
      <family val="2"/>
    </font>
    <font>
      <sz val="10"/>
      <name val="Tahoma"/>
      <family val="2"/>
    </font>
    <font>
      <b/>
      <sz val="16"/>
      <name val="Tahoma"/>
      <family val="2"/>
    </font>
    <font>
      <b/>
      <sz val="16"/>
      <color theme="1"/>
      <name val="Tahoma"/>
      <family val="2"/>
    </font>
    <font>
      <b/>
      <sz val="16"/>
      <color rgb="FFFF0000"/>
      <name val="Tahoma"/>
      <family val="2"/>
    </font>
    <font>
      <b/>
      <sz val="12"/>
      <color theme="1"/>
      <name val="Tahoma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Tahoma"/>
      <family val="2"/>
    </font>
    <font>
      <b/>
      <sz val="16"/>
      <color theme="1"/>
      <name val="Calibri"/>
      <family val="2"/>
      <scheme val="minor"/>
    </font>
    <font>
      <sz val="10"/>
      <color theme="0" tint="-0.14999847407452621"/>
      <name val="Calibri"/>
      <family val="2"/>
    </font>
    <font>
      <b/>
      <sz val="13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Tahoma"/>
      <family val="2"/>
    </font>
    <font>
      <b/>
      <sz val="10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30" fillId="0" borderId="0"/>
  </cellStyleXfs>
  <cellXfs count="119">
    <xf numFmtId="0" fontId="0" fillId="0" borderId="0" xfId="0"/>
    <xf numFmtId="0" fontId="4" fillId="0" borderId="0" xfId="0" applyFont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11" fillId="0" borderId="0" xfId="1" applyFont="1"/>
    <xf numFmtId="0" fontId="12" fillId="7" borderId="2" xfId="1" applyFont="1" applyFill="1" applyBorder="1"/>
    <xf numFmtId="0" fontId="12" fillId="7" borderId="1" xfId="1" applyFont="1" applyFill="1" applyBorder="1" applyAlignment="1">
      <alignment horizontal="center"/>
    </xf>
    <xf numFmtId="0" fontId="12" fillId="7" borderId="3" xfId="1" applyFont="1" applyFill="1" applyBorder="1" applyAlignment="1">
      <alignment horizontal="center"/>
    </xf>
    <xf numFmtId="0" fontId="12" fillId="7" borderId="4" xfId="1" applyFont="1" applyFill="1" applyBorder="1" applyAlignment="1">
      <alignment horizontal="center"/>
    </xf>
    <xf numFmtId="0" fontId="12" fillId="7" borderId="5" xfId="1" applyFont="1" applyFill="1" applyBorder="1" applyAlignment="1">
      <alignment horizontal="center"/>
    </xf>
    <xf numFmtId="0" fontId="12" fillId="7" borderId="6" xfId="1" applyFont="1" applyFill="1" applyBorder="1" applyAlignment="1">
      <alignment horizontal="center"/>
    </xf>
    <xf numFmtId="0" fontId="12" fillId="7" borderId="7" xfId="1" applyFont="1" applyFill="1" applyBorder="1" applyAlignment="1">
      <alignment horizontal="center"/>
    </xf>
    <xf numFmtId="0" fontId="12" fillId="7" borderId="8" xfId="1" applyFont="1" applyFill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12" fillId="6" borderId="2" xfId="1" applyFont="1" applyFill="1" applyBorder="1"/>
    <xf numFmtId="0" fontId="12" fillId="6" borderId="1" xfId="1" applyFont="1" applyFill="1" applyBorder="1" applyAlignment="1">
      <alignment horizontal="center"/>
    </xf>
    <xf numFmtId="0" fontId="12" fillId="6" borderId="3" xfId="1" applyFont="1" applyFill="1" applyBorder="1" applyAlignment="1">
      <alignment horizontal="center"/>
    </xf>
    <xf numFmtId="0" fontId="12" fillId="6" borderId="4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12" fillId="6" borderId="6" xfId="1" applyFont="1" applyFill="1" applyBorder="1" applyAlignment="1">
      <alignment horizontal="center"/>
    </xf>
    <xf numFmtId="0" fontId="12" fillId="6" borderId="7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13" fillId="0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/>
    <xf numFmtId="164" fontId="19" fillId="0" borderId="9" xfId="0" applyNumberFormat="1" applyFont="1" applyBorder="1" applyAlignment="1"/>
    <xf numFmtId="164" fontId="17" fillId="0" borderId="9" xfId="0" applyNumberFormat="1" applyFont="1" applyBorder="1" applyAlignment="1"/>
    <xf numFmtId="0" fontId="2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2" fillId="8" borderId="14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9" fillId="0" borderId="9" xfId="0" applyFont="1" applyBorder="1" applyAlignment="1"/>
    <xf numFmtId="0" fontId="0" fillId="0" borderId="1" xfId="0" applyFill="1" applyBorder="1"/>
    <xf numFmtId="0" fontId="12" fillId="9" borderId="2" xfId="1" applyFont="1" applyFill="1" applyBorder="1"/>
    <xf numFmtId="0" fontId="12" fillId="9" borderId="1" xfId="1" applyFont="1" applyFill="1" applyBorder="1" applyAlignment="1">
      <alignment horizontal="center"/>
    </xf>
    <xf numFmtId="0" fontId="12" fillId="9" borderId="3" xfId="1" applyFont="1" applyFill="1" applyBorder="1" applyAlignment="1">
      <alignment horizontal="center"/>
    </xf>
    <xf numFmtId="0" fontId="12" fillId="9" borderId="4" xfId="1" applyFont="1" applyFill="1" applyBorder="1" applyAlignment="1">
      <alignment horizontal="center"/>
    </xf>
    <xf numFmtId="0" fontId="12" fillId="9" borderId="5" xfId="1" applyFont="1" applyFill="1" applyBorder="1" applyAlignment="1">
      <alignment horizontal="center"/>
    </xf>
    <xf numFmtId="0" fontId="12" fillId="9" borderId="6" xfId="1" applyFont="1" applyFill="1" applyBorder="1" applyAlignment="1">
      <alignment horizontal="center"/>
    </xf>
    <xf numFmtId="0" fontId="12" fillId="9" borderId="7" xfId="1" applyFont="1" applyFill="1" applyBorder="1" applyAlignment="1">
      <alignment horizontal="center"/>
    </xf>
    <xf numFmtId="0" fontId="12" fillId="9" borderId="8" xfId="1" applyFont="1" applyFill="1" applyBorder="1" applyAlignment="1">
      <alignment horizontal="center"/>
    </xf>
    <xf numFmtId="0" fontId="24" fillId="0" borderId="0" xfId="1" applyFont="1" applyFill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8" fillId="2" borderId="1" xfId="0" applyFont="1" applyFill="1" applyBorder="1" applyAlignment="1">
      <alignment horizontal="center" wrapText="1"/>
    </xf>
    <xf numFmtId="0" fontId="28" fillId="5" borderId="1" xfId="0" applyFont="1" applyFill="1" applyBorder="1" applyAlignment="1">
      <alignment horizontal="center" wrapText="1"/>
    </xf>
    <xf numFmtId="0" fontId="28" fillId="5" borderId="1" xfId="0" applyFont="1" applyFill="1" applyBorder="1" applyAlignment="1">
      <alignment horizontal="center"/>
    </xf>
    <xf numFmtId="0" fontId="28" fillId="5" borderId="1" xfId="0" applyFont="1" applyFill="1" applyBorder="1" applyAlignment="1">
      <alignment horizontal="left" wrapText="1"/>
    </xf>
    <xf numFmtId="0" fontId="28" fillId="2" borderId="1" xfId="0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horizontal="center" vertical="center"/>
    </xf>
    <xf numFmtId="0" fontId="28" fillId="4" borderId="1" xfId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wrapText="1"/>
    </xf>
    <xf numFmtId="49" fontId="2" fillId="4" borderId="1" xfId="1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1" fillId="8" borderId="1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wrapText="1"/>
    </xf>
    <xf numFmtId="0" fontId="21" fillId="8" borderId="1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right" vertical="center"/>
    </xf>
    <xf numFmtId="0" fontId="27" fillId="8" borderId="15" xfId="0" applyFont="1" applyFill="1" applyBorder="1" applyAlignment="1">
      <alignment vertic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right"/>
    </xf>
    <xf numFmtId="0" fontId="29" fillId="4" borderId="1" xfId="0" applyFont="1" applyFill="1" applyBorder="1" applyAlignment="1">
      <alignment horizontal="center"/>
    </xf>
    <xf numFmtId="0" fontId="28" fillId="4" borderId="1" xfId="2" applyFont="1" applyFill="1" applyBorder="1" applyAlignment="1">
      <alignment horizontal="center" vertical="center" wrapText="1"/>
    </xf>
    <xf numFmtId="0" fontId="28" fillId="4" borderId="1" xfId="2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1" fillId="4" borderId="1" xfId="2" applyFont="1" applyFill="1" applyBorder="1" applyAlignment="1">
      <alignment horizontal="center" vertical="center"/>
    </xf>
    <xf numFmtId="0" fontId="29" fillId="4" borderId="1" xfId="0" applyFont="1" applyFill="1" applyBorder="1"/>
    <xf numFmtId="0" fontId="29" fillId="4" borderId="1" xfId="1" applyFont="1" applyFill="1" applyBorder="1" applyAlignment="1">
      <alignment horizontal="center" vertical="center" wrapText="1"/>
    </xf>
    <xf numFmtId="0" fontId="29" fillId="4" borderId="1" xfId="1" applyFont="1" applyFill="1" applyBorder="1" applyAlignment="1">
      <alignment horizontal="left" vertical="center" wrapText="1"/>
    </xf>
    <xf numFmtId="49" fontId="29" fillId="4" borderId="1" xfId="1" applyNumberFormat="1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1" fillId="4" borderId="1" xfId="2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16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8" borderId="2" xfId="1" applyFont="1" applyFill="1" applyBorder="1" applyAlignment="1">
      <alignment horizontal="center" vertical="center"/>
    </xf>
    <xf numFmtId="0" fontId="6" fillId="8" borderId="8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wrapText="1"/>
    </xf>
    <xf numFmtId="0" fontId="32" fillId="0" borderId="8" xfId="0" applyFont="1" applyFill="1" applyBorder="1" applyAlignment="1">
      <alignment horizontal="center" wrapText="1"/>
    </xf>
    <xf numFmtId="0" fontId="22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6" fillId="8" borderId="14" xfId="1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2812FCD4-D20B-4AB1-8E13-DF2D071E1DA0}"/>
    <cellStyle name="Normal 3" xfId="2" xr:uid="{6695888D-763C-464A-A474-235CECEA4D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123824</xdr:rowOff>
    </xdr:from>
    <xdr:to>
      <xdr:col>3</xdr:col>
      <xdr:colOff>27111</xdr:colOff>
      <xdr:row>3</xdr:row>
      <xdr:rowOff>133350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80C4BDD-9097-4895-8F9C-34D1AFEBF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4"/>
          <a:ext cx="1465386" cy="600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1</xdr:col>
      <xdr:colOff>1247775</xdr:colOff>
      <xdr:row>3</xdr:row>
      <xdr:rowOff>35814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85CFC18-EEE2-4779-9C54-C80F83FC4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76200"/>
          <a:ext cx="1219200" cy="5311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378882</xdr:colOff>
      <xdr:row>0</xdr:row>
      <xdr:rowOff>16934</xdr:rowOff>
    </xdr:from>
    <xdr:to>
      <xdr:col>1</xdr:col>
      <xdr:colOff>1735666</xdr:colOff>
      <xdr:row>3</xdr:row>
      <xdr:rowOff>238180</xdr:rowOff>
    </xdr:to>
    <xdr:pic>
      <xdr:nvPicPr>
        <xdr:cNvPr id="4" name="Picture 1" descr="RSEQ-LSL-BLACK_25%">
          <a:extLst>
            <a:ext uri="{FF2B5EF4-FFF2-40B4-BE49-F238E27FC236}">
              <a16:creationId xmlns:a16="http://schemas.microsoft.com/office/drawing/2014/main" id="{A7021DD7-F4C9-435A-AB75-428FAE3E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882" y="16934"/>
          <a:ext cx="1890184" cy="849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1801283</xdr:colOff>
      <xdr:row>0</xdr:row>
      <xdr:rowOff>65617</xdr:rowOff>
    </xdr:from>
    <xdr:to>
      <xdr:col>6</xdr:col>
      <xdr:colOff>1101045</xdr:colOff>
      <xdr:row>4</xdr:row>
      <xdr:rowOff>245534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F8EE936-6E4D-480F-AC71-E2FFC5649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5983" y="65617"/>
          <a:ext cx="1214287" cy="10562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24222</xdr:rowOff>
    </xdr:from>
    <xdr:to>
      <xdr:col>8</xdr:col>
      <xdr:colOff>695324</xdr:colOff>
      <xdr:row>32</xdr:row>
      <xdr:rowOff>111084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39AE625-8DF8-4D58-B4CA-F1D145BEC4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119" t="34510" r="32715" b="15093"/>
        <a:stretch/>
      </xdr:blipFill>
      <xdr:spPr>
        <a:xfrm>
          <a:off x="0" y="405222"/>
          <a:ext cx="6791324" cy="580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56139-AFCD-40B9-ADBF-D6FD36BF738F}">
  <dimension ref="A1:P82"/>
  <sheetViews>
    <sheetView topLeftCell="A34" workbookViewId="0">
      <selection activeCell="J8" sqref="J8"/>
    </sheetView>
  </sheetViews>
  <sheetFormatPr baseColWidth="10" defaultColWidth="46.28515625" defaultRowHeight="15" x14ac:dyDescent="0.25"/>
  <cols>
    <col min="1" max="1" width="8.140625" customWidth="1"/>
    <col min="2" max="2" width="7.5703125" style="4" customWidth="1"/>
    <col min="3" max="3" width="7.140625" bestFit="1" customWidth="1"/>
    <col min="4" max="4" width="5.85546875" customWidth="1"/>
    <col min="5" max="5" width="23.28515625" bestFit="1" customWidth="1"/>
    <col min="6" max="7" width="6.5703125" customWidth="1"/>
    <col min="8" max="8" width="23.28515625" bestFit="1" customWidth="1"/>
    <col min="9" max="9" width="7.5703125" style="4" customWidth="1"/>
  </cols>
  <sheetData>
    <row r="1" spans="1:16" s="52" customFormat="1" ht="16.5" x14ac:dyDescent="0.25">
      <c r="A1" s="50"/>
      <c r="B1" s="66"/>
      <c r="C1" s="50"/>
      <c r="D1" s="50"/>
      <c r="E1" s="50"/>
      <c r="F1" s="50"/>
      <c r="G1" s="50"/>
      <c r="H1" s="50"/>
      <c r="I1" s="51" t="s">
        <v>51</v>
      </c>
      <c r="J1" s="50"/>
      <c r="K1" s="50"/>
      <c r="L1" s="50"/>
      <c r="M1" s="50"/>
      <c r="N1" s="50"/>
      <c r="O1" s="50"/>
      <c r="P1" s="50"/>
    </row>
    <row r="2" spans="1:16" s="52" customFormat="1" x14ac:dyDescent="0.25">
      <c r="C2" s="53"/>
      <c r="D2" s="53"/>
      <c r="E2" s="53"/>
      <c r="F2" s="53"/>
      <c r="G2" s="53"/>
      <c r="H2" s="53"/>
      <c r="I2" s="54" t="s">
        <v>78</v>
      </c>
      <c r="J2" s="53"/>
      <c r="K2" s="53"/>
      <c r="L2" s="53"/>
      <c r="M2" s="53"/>
      <c r="N2" s="53"/>
      <c r="O2" s="55"/>
      <c r="P2" s="55"/>
    </row>
    <row r="3" spans="1:16" s="52" customFormat="1" x14ac:dyDescent="0.25">
      <c r="C3" s="54"/>
      <c r="D3" s="54"/>
      <c r="E3" s="54"/>
      <c r="F3" s="54"/>
      <c r="G3" s="54"/>
      <c r="H3" s="54"/>
    </row>
    <row r="4" spans="1:16" s="52" customFormat="1" x14ac:dyDescent="0.25"/>
    <row r="5" spans="1:16" x14ac:dyDescent="0.25">
      <c r="H5" s="71" t="s">
        <v>96</v>
      </c>
      <c r="I5" s="72" t="s">
        <v>90</v>
      </c>
    </row>
    <row r="6" spans="1:16" x14ac:dyDescent="0.25">
      <c r="A6" s="3" t="s">
        <v>19</v>
      </c>
      <c r="B6" s="3" t="s">
        <v>20</v>
      </c>
      <c r="C6" s="3" t="s">
        <v>21</v>
      </c>
      <c r="D6" s="3" t="s">
        <v>22</v>
      </c>
      <c r="E6" s="3" t="s">
        <v>23</v>
      </c>
      <c r="F6" s="3" t="s">
        <v>29</v>
      </c>
      <c r="G6" s="3" t="s">
        <v>29</v>
      </c>
      <c r="H6" s="3" t="s">
        <v>27</v>
      </c>
      <c r="I6" s="3" t="s">
        <v>26</v>
      </c>
    </row>
    <row r="7" spans="1:16" ht="15" customHeight="1" x14ac:dyDescent="0.25">
      <c r="A7" s="61" t="s">
        <v>41</v>
      </c>
      <c r="B7" s="75" t="s">
        <v>24</v>
      </c>
      <c r="C7" s="76">
        <v>301</v>
      </c>
      <c r="D7" s="77" t="s">
        <v>10</v>
      </c>
      <c r="E7" s="76" t="s">
        <v>32</v>
      </c>
      <c r="F7" s="76"/>
      <c r="G7" s="76"/>
      <c r="H7" s="76" t="s">
        <v>33</v>
      </c>
      <c r="I7" s="75">
        <v>1</v>
      </c>
    </row>
    <row r="8" spans="1:16" ht="15" customHeight="1" x14ac:dyDescent="0.25">
      <c r="A8" s="61" t="s">
        <v>41</v>
      </c>
      <c r="B8" s="75" t="s">
        <v>24</v>
      </c>
      <c r="C8" s="76">
        <v>302</v>
      </c>
      <c r="D8" s="77" t="s">
        <v>10</v>
      </c>
      <c r="E8" s="76" t="s">
        <v>36</v>
      </c>
      <c r="F8" s="76"/>
      <c r="G8" s="76"/>
      <c r="H8" s="76" t="s">
        <v>37</v>
      </c>
      <c r="I8" s="75">
        <v>2</v>
      </c>
    </row>
    <row r="9" spans="1:16" ht="15" customHeight="1" x14ac:dyDescent="0.25">
      <c r="A9" s="60" t="s">
        <v>41</v>
      </c>
      <c r="B9" s="78" t="s">
        <v>28</v>
      </c>
      <c r="C9" s="60">
        <v>101</v>
      </c>
      <c r="D9" s="60" t="s">
        <v>10</v>
      </c>
      <c r="E9" s="60" t="s">
        <v>38</v>
      </c>
      <c r="F9" s="60"/>
      <c r="G9" s="60"/>
      <c r="H9" s="60" t="s">
        <v>34</v>
      </c>
      <c r="I9" s="78">
        <v>3</v>
      </c>
    </row>
    <row r="10" spans="1:16" ht="15" customHeight="1" x14ac:dyDescent="0.25">
      <c r="A10" s="60" t="s">
        <v>41</v>
      </c>
      <c r="B10" s="78" t="s">
        <v>28</v>
      </c>
      <c r="C10" s="60">
        <v>102</v>
      </c>
      <c r="D10" s="60" t="s">
        <v>11</v>
      </c>
      <c r="E10" s="60" t="s">
        <v>36</v>
      </c>
      <c r="F10" s="60"/>
      <c r="G10" s="60"/>
      <c r="H10" s="60" t="s">
        <v>49</v>
      </c>
      <c r="I10" s="78">
        <v>4</v>
      </c>
    </row>
    <row r="11" spans="1:16" ht="15" customHeight="1" x14ac:dyDescent="0.25">
      <c r="A11" s="61" t="s">
        <v>41</v>
      </c>
      <c r="B11" s="75" t="s">
        <v>24</v>
      </c>
      <c r="C11" s="76">
        <v>303</v>
      </c>
      <c r="D11" s="77" t="s">
        <v>10</v>
      </c>
      <c r="E11" s="76" t="s">
        <v>34</v>
      </c>
      <c r="F11" s="76"/>
      <c r="G11" s="76"/>
      <c r="H11" s="76" t="s">
        <v>35</v>
      </c>
      <c r="I11" s="75">
        <v>5</v>
      </c>
    </row>
    <row r="12" spans="1:16" ht="15" customHeight="1" x14ac:dyDescent="0.25">
      <c r="A12" s="61" t="s">
        <v>41</v>
      </c>
      <c r="B12" s="75" t="s">
        <v>24</v>
      </c>
      <c r="C12" s="76">
        <v>304</v>
      </c>
      <c r="D12" s="77" t="s">
        <v>11</v>
      </c>
      <c r="E12" s="76" t="s">
        <v>30</v>
      </c>
      <c r="F12" s="76"/>
      <c r="G12" s="76"/>
      <c r="H12" s="76" t="s">
        <v>31</v>
      </c>
      <c r="I12" s="75">
        <v>6</v>
      </c>
    </row>
    <row r="13" spans="1:16" ht="15" customHeight="1" x14ac:dyDescent="0.25">
      <c r="A13" s="57" t="s">
        <v>42</v>
      </c>
      <c r="B13" s="57" t="s">
        <v>25</v>
      </c>
      <c r="C13" s="57">
        <v>201</v>
      </c>
      <c r="D13" s="57" t="s">
        <v>10</v>
      </c>
      <c r="E13" s="58" t="s">
        <v>40</v>
      </c>
      <c r="F13" s="58"/>
      <c r="G13" s="58"/>
      <c r="H13" s="58" t="s">
        <v>50</v>
      </c>
      <c r="I13" s="79">
        <v>1</v>
      </c>
    </row>
    <row r="14" spans="1:16" x14ac:dyDescent="0.25">
      <c r="A14" s="57" t="s">
        <v>42</v>
      </c>
      <c r="B14" s="57" t="s">
        <v>25</v>
      </c>
      <c r="C14" s="57">
        <v>202</v>
      </c>
      <c r="D14" s="57" t="s">
        <v>10</v>
      </c>
      <c r="E14" s="58" t="s">
        <v>49</v>
      </c>
      <c r="F14" s="58"/>
      <c r="G14" s="58"/>
      <c r="H14" s="58" t="s">
        <v>38</v>
      </c>
      <c r="I14" s="79">
        <v>2</v>
      </c>
    </row>
    <row r="15" spans="1:16" ht="15" customHeight="1" x14ac:dyDescent="0.25">
      <c r="A15" s="62" t="s">
        <v>42</v>
      </c>
      <c r="B15" s="75" t="s">
        <v>24</v>
      </c>
      <c r="C15" s="76">
        <v>306</v>
      </c>
      <c r="D15" s="77" t="s">
        <v>11</v>
      </c>
      <c r="E15" s="76" t="s">
        <v>38</v>
      </c>
      <c r="F15" s="76"/>
      <c r="G15" s="76"/>
      <c r="H15" s="76" t="s">
        <v>39</v>
      </c>
      <c r="I15" s="75">
        <v>3</v>
      </c>
    </row>
    <row r="16" spans="1:16" ht="15" customHeight="1" x14ac:dyDescent="0.25">
      <c r="A16" s="62" t="s">
        <v>42</v>
      </c>
      <c r="B16" s="75" t="s">
        <v>24</v>
      </c>
      <c r="C16" s="76">
        <v>307</v>
      </c>
      <c r="D16" s="77" t="s">
        <v>10</v>
      </c>
      <c r="E16" s="76" t="s">
        <v>33</v>
      </c>
      <c r="F16" s="76"/>
      <c r="G16" s="76"/>
      <c r="H16" s="76" t="s">
        <v>35</v>
      </c>
      <c r="I16" s="75">
        <v>4</v>
      </c>
    </row>
    <row r="17" spans="1:9" ht="15" customHeight="1" x14ac:dyDescent="0.25">
      <c r="A17" s="60" t="s">
        <v>42</v>
      </c>
      <c r="B17" s="78" t="s">
        <v>28</v>
      </c>
      <c r="C17" s="60">
        <v>103</v>
      </c>
      <c r="D17" s="60" t="s">
        <v>10</v>
      </c>
      <c r="E17" s="60" t="s">
        <v>40</v>
      </c>
      <c r="F17" s="60"/>
      <c r="G17" s="60"/>
      <c r="H17" s="60" t="s">
        <v>48</v>
      </c>
      <c r="I17" s="78">
        <v>5</v>
      </c>
    </row>
    <row r="18" spans="1:9" ht="15" customHeight="1" x14ac:dyDescent="0.25">
      <c r="A18" s="61" t="s">
        <v>42</v>
      </c>
      <c r="B18" s="75" t="s">
        <v>24</v>
      </c>
      <c r="C18" s="76">
        <v>305</v>
      </c>
      <c r="D18" s="77" t="s">
        <v>10</v>
      </c>
      <c r="E18" s="76" t="s">
        <v>37</v>
      </c>
      <c r="F18" s="76"/>
      <c r="G18" s="76"/>
      <c r="H18" s="76" t="s">
        <v>32</v>
      </c>
      <c r="I18" s="75">
        <v>6</v>
      </c>
    </row>
    <row r="19" spans="1:9" x14ac:dyDescent="0.25">
      <c r="A19" s="60" t="s">
        <v>43</v>
      </c>
      <c r="B19" s="78" t="s">
        <v>28</v>
      </c>
      <c r="C19" s="60">
        <v>104</v>
      </c>
      <c r="D19" s="60" t="s">
        <v>11</v>
      </c>
      <c r="E19" s="60" t="s">
        <v>49</v>
      </c>
      <c r="F19" s="60"/>
      <c r="G19" s="60"/>
      <c r="H19" s="60" t="s">
        <v>50</v>
      </c>
      <c r="I19" s="78">
        <v>1</v>
      </c>
    </row>
    <row r="20" spans="1:9" ht="15" customHeight="1" x14ac:dyDescent="0.25">
      <c r="A20" s="60" t="s">
        <v>43</v>
      </c>
      <c r="B20" s="78" t="s">
        <v>28</v>
      </c>
      <c r="C20" s="60">
        <v>105</v>
      </c>
      <c r="D20" s="60" t="s">
        <v>11</v>
      </c>
      <c r="E20" s="60" t="s">
        <v>33</v>
      </c>
      <c r="F20" s="60"/>
      <c r="G20" s="60"/>
      <c r="H20" s="60" t="s">
        <v>36</v>
      </c>
      <c r="I20" s="78">
        <v>2</v>
      </c>
    </row>
    <row r="21" spans="1:9" x14ac:dyDescent="0.25">
      <c r="A21" s="57" t="s">
        <v>43</v>
      </c>
      <c r="B21" s="57" t="s">
        <v>25</v>
      </c>
      <c r="C21" s="57">
        <v>203</v>
      </c>
      <c r="D21" s="57" t="s">
        <v>11</v>
      </c>
      <c r="E21" s="58" t="s">
        <v>35</v>
      </c>
      <c r="F21" s="58"/>
      <c r="G21" s="58"/>
      <c r="H21" s="58" t="s">
        <v>48</v>
      </c>
      <c r="I21" s="79">
        <v>3</v>
      </c>
    </row>
    <row r="22" spans="1:9" x14ac:dyDescent="0.25">
      <c r="A22" s="60" t="s">
        <v>43</v>
      </c>
      <c r="B22" s="78" t="s">
        <v>28</v>
      </c>
      <c r="C22" s="60">
        <v>106</v>
      </c>
      <c r="D22" s="60" t="s">
        <v>10</v>
      </c>
      <c r="E22" s="60" t="s">
        <v>38</v>
      </c>
      <c r="F22" s="60"/>
      <c r="G22" s="60"/>
      <c r="H22" s="60" t="s">
        <v>35</v>
      </c>
      <c r="I22" s="78">
        <v>4</v>
      </c>
    </row>
    <row r="23" spans="1:9" ht="15" customHeight="1" x14ac:dyDescent="0.25">
      <c r="A23" s="61" t="s">
        <v>43</v>
      </c>
      <c r="B23" s="75" t="s">
        <v>24</v>
      </c>
      <c r="C23" s="76">
        <v>308</v>
      </c>
      <c r="D23" s="77" t="s">
        <v>11</v>
      </c>
      <c r="E23" s="76" t="s">
        <v>31</v>
      </c>
      <c r="F23" s="76"/>
      <c r="G23" s="76"/>
      <c r="H23" s="76" t="s">
        <v>40</v>
      </c>
      <c r="I23" s="75">
        <v>5</v>
      </c>
    </row>
    <row r="24" spans="1:9" ht="15" customHeight="1" x14ac:dyDescent="0.25">
      <c r="A24" s="61" t="s">
        <v>43</v>
      </c>
      <c r="B24" s="75" t="s">
        <v>24</v>
      </c>
      <c r="C24" s="76">
        <v>309</v>
      </c>
      <c r="D24" s="77" t="s">
        <v>10</v>
      </c>
      <c r="E24" s="76" t="s">
        <v>36</v>
      </c>
      <c r="F24" s="76"/>
      <c r="G24" s="76"/>
      <c r="H24" s="76" t="s">
        <v>34</v>
      </c>
      <c r="I24" s="75">
        <v>6</v>
      </c>
    </row>
    <row r="25" spans="1:9" ht="15" customHeight="1" x14ac:dyDescent="0.25">
      <c r="A25" s="62" t="s">
        <v>44</v>
      </c>
      <c r="B25" s="75" t="s">
        <v>24</v>
      </c>
      <c r="C25" s="76">
        <v>310</v>
      </c>
      <c r="D25" s="77" t="s">
        <v>10</v>
      </c>
      <c r="E25" s="76" t="s">
        <v>36</v>
      </c>
      <c r="F25" s="76"/>
      <c r="G25" s="76"/>
      <c r="H25" s="76" t="s">
        <v>35</v>
      </c>
      <c r="I25" s="75">
        <v>1</v>
      </c>
    </row>
    <row r="26" spans="1:9" ht="15" customHeight="1" x14ac:dyDescent="0.25">
      <c r="A26" s="62" t="s">
        <v>44</v>
      </c>
      <c r="B26" s="75" t="s">
        <v>24</v>
      </c>
      <c r="C26" s="76">
        <v>311</v>
      </c>
      <c r="D26" s="77" t="s">
        <v>11</v>
      </c>
      <c r="E26" s="76" t="s">
        <v>30</v>
      </c>
      <c r="F26" s="76"/>
      <c r="G26" s="76"/>
      <c r="H26" s="76" t="s">
        <v>38</v>
      </c>
      <c r="I26" s="75">
        <v>2</v>
      </c>
    </row>
    <row r="27" spans="1:9" x14ac:dyDescent="0.25">
      <c r="A27" s="57" t="s">
        <v>44</v>
      </c>
      <c r="B27" s="57" t="s">
        <v>25</v>
      </c>
      <c r="C27" s="57">
        <v>204</v>
      </c>
      <c r="D27" s="57" t="s">
        <v>10</v>
      </c>
      <c r="E27" s="58" t="s">
        <v>30</v>
      </c>
      <c r="F27" s="58"/>
      <c r="G27" s="58"/>
      <c r="H27" s="58" t="s">
        <v>40</v>
      </c>
      <c r="I27" s="79">
        <v>3</v>
      </c>
    </row>
    <row r="28" spans="1:9" ht="15" customHeight="1" x14ac:dyDescent="0.25">
      <c r="A28" s="60" t="s">
        <v>44</v>
      </c>
      <c r="B28" s="78" t="s">
        <v>28</v>
      </c>
      <c r="C28" s="60">
        <v>107</v>
      </c>
      <c r="D28" s="60" t="s">
        <v>10</v>
      </c>
      <c r="E28" s="60" t="s">
        <v>34</v>
      </c>
      <c r="F28" s="60"/>
      <c r="G28" s="60"/>
      <c r="H28" s="60" t="s">
        <v>40</v>
      </c>
      <c r="I28" s="78">
        <v>4</v>
      </c>
    </row>
    <row r="29" spans="1:9" ht="15" customHeight="1" x14ac:dyDescent="0.25">
      <c r="A29" s="60" t="s">
        <v>44</v>
      </c>
      <c r="B29" s="78" t="s">
        <v>28</v>
      </c>
      <c r="C29" s="60">
        <v>108</v>
      </c>
      <c r="D29" s="60" t="s">
        <v>11</v>
      </c>
      <c r="E29" s="60" t="s">
        <v>32</v>
      </c>
      <c r="F29" s="60"/>
      <c r="G29" s="60"/>
      <c r="H29" s="60" t="s">
        <v>49</v>
      </c>
      <c r="I29" s="78">
        <v>5</v>
      </c>
    </row>
    <row r="30" spans="1:9" ht="15" customHeight="1" x14ac:dyDescent="0.25">
      <c r="A30" s="60" t="s">
        <v>44</v>
      </c>
      <c r="B30" s="78" t="s">
        <v>28</v>
      </c>
      <c r="C30" s="60">
        <v>109</v>
      </c>
      <c r="D30" s="60" t="s">
        <v>10</v>
      </c>
      <c r="E30" s="60" t="s">
        <v>48</v>
      </c>
      <c r="F30" s="60"/>
      <c r="G30" s="60"/>
      <c r="H30" s="60" t="s">
        <v>38</v>
      </c>
      <c r="I30" s="78">
        <v>6</v>
      </c>
    </row>
    <row r="31" spans="1:9" ht="15" customHeight="1" x14ac:dyDescent="0.25">
      <c r="A31" s="60" t="s">
        <v>45</v>
      </c>
      <c r="B31" s="78" t="s">
        <v>28</v>
      </c>
      <c r="C31" s="60">
        <v>110</v>
      </c>
      <c r="D31" s="60" t="s">
        <v>10</v>
      </c>
      <c r="E31" s="60" t="s">
        <v>35</v>
      </c>
      <c r="F31" s="60"/>
      <c r="G31" s="60"/>
      <c r="H31" s="60" t="s">
        <v>34</v>
      </c>
      <c r="I31" s="78">
        <v>1</v>
      </c>
    </row>
    <row r="32" spans="1:9" x14ac:dyDescent="0.25">
      <c r="A32" s="60" t="s">
        <v>45</v>
      </c>
      <c r="B32" s="78" t="s">
        <v>28</v>
      </c>
      <c r="C32" s="60">
        <v>111</v>
      </c>
      <c r="D32" s="60" t="s">
        <v>11</v>
      </c>
      <c r="E32" s="60" t="s">
        <v>36</v>
      </c>
      <c r="F32" s="60"/>
      <c r="G32" s="60"/>
      <c r="H32" s="60" t="s">
        <v>32</v>
      </c>
      <c r="I32" s="78">
        <v>2</v>
      </c>
    </row>
    <row r="33" spans="1:9" ht="15" customHeight="1" x14ac:dyDescent="0.25">
      <c r="A33" s="61" t="s">
        <v>45</v>
      </c>
      <c r="B33" s="75" t="s">
        <v>24</v>
      </c>
      <c r="C33" s="76">
        <v>312</v>
      </c>
      <c r="D33" s="77" t="s">
        <v>11</v>
      </c>
      <c r="E33" s="76" t="s">
        <v>40</v>
      </c>
      <c r="F33" s="76"/>
      <c r="G33" s="76"/>
      <c r="H33" s="76" t="s">
        <v>39</v>
      </c>
      <c r="I33" s="75">
        <v>3</v>
      </c>
    </row>
    <row r="34" spans="1:9" ht="15" customHeight="1" x14ac:dyDescent="0.25">
      <c r="A34" s="61" t="s">
        <v>45</v>
      </c>
      <c r="B34" s="75" t="s">
        <v>24</v>
      </c>
      <c r="C34" s="76">
        <v>313</v>
      </c>
      <c r="D34" s="77" t="s">
        <v>10</v>
      </c>
      <c r="E34" s="76" t="s">
        <v>32</v>
      </c>
      <c r="F34" s="76"/>
      <c r="G34" s="76"/>
      <c r="H34" s="76" t="s">
        <v>35</v>
      </c>
      <c r="I34" s="75">
        <v>4</v>
      </c>
    </row>
    <row r="35" spans="1:9" ht="15" customHeight="1" x14ac:dyDescent="0.25">
      <c r="A35" s="57" t="s">
        <v>45</v>
      </c>
      <c r="B35" s="57" t="s">
        <v>25</v>
      </c>
      <c r="C35" s="57">
        <v>205</v>
      </c>
      <c r="D35" s="57" t="s">
        <v>10</v>
      </c>
      <c r="E35" s="58" t="s">
        <v>50</v>
      </c>
      <c r="F35" s="58"/>
      <c r="G35" s="58"/>
      <c r="H35" s="58" t="s">
        <v>49</v>
      </c>
      <c r="I35" s="79">
        <v>5</v>
      </c>
    </row>
    <row r="36" spans="1:9" ht="15" customHeight="1" x14ac:dyDescent="0.25">
      <c r="A36" s="57" t="s">
        <v>45</v>
      </c>
      <c r="B36" s="57" t="s">
        <v>25</v>
      </c>
      <c r="C36" s="57">
        <v>206</v>
      </c>
      <c r="D36" s="57" t="s">
        <v>11</v>
      </c>
      <c r="E36" s="58" t="s">
        <v>35</v>
      </c>
      <c r="F36" s="58"/>
      <c r="G36" s="58"/>
      <c r="H36" s="58" t="s">
        <v>32</v>
      </c>
      <c r="I36" s="79">
        <v>6</v>
      </c>
    </row>
    <row r="37" spans="1:9" ht="15" customHeight="1" x14ac:dyDescent="0.25">
      <c r="A37" s="61" t="s">
        <v>46</v>
      </c>
      <c r="B37" s="75" t="s">
        <v>24</v>
      </c>
      <c r="C37" s="76">
        <v>314</v>
      </c>
      <c r="D37" s="77" t="s">
        <v>10</v>
      </c>
      <c r="E37" s="76" t="s">
        <v>34</v>
      </c>
      <c r="F37" s="76"/>
      <c r="G37" s="76"/>
      <c r="H37" s="76" t="s">
        <v>37</v>
      </c>
      <c r="I37" s="75">
        <v>1</v>
      </c>
    </row>
    <row r="38" spans="1:9" ht="15" customHeight="1" x14ac:dyDescent="0.25">
      <c r="A38" s="57" t="s">
        <v>46</v>
      </c>
      <c r="B38" s="57" t="s">
        <v>25</v>
      </c>
      <c r="C38" s="57">
        <v>207</v>
      </c>
      <c r="D38" s="57" t="s">
        <v>11</v>
      </c>
      <c r="E38" s="58" t="s">
        <v>48</v>
      </c>
      <c r="F38" s="58"/>
      <c r="G38" s="58"/>
      <c r="H38" s="58" t="s">
        <v>36</v>
      </c>
      <c r="I38" s="79">
        <v>2</v>
      </c>
    </row>
    <row r="39" spans="1:9" x14ac:dyDescent="0.25">
      <c r="A39" s="57" t="s">
        <v>46</v>
      </c>
      <c r="B39" s="57" t="s">
        <v>25</v>
      </c>
      <c r="C39" s="57">
        <v>208</v>
      </c>
      <c r="D39" s="57" t="s">
        <v>10</v>
      </c>
      <c r="E39" s="58" t="s">
        <v>38</v>
      </c>
      <c r="F39" s="58"/>
      <c r="G39" s="58"/>
      <c r="H39" s="58" t="s">
        <v>30</v>
      </c>
      <c r="I39" s="79">
        <v>3</v>
      </c>
    </row>
    <row r="40" spans="1:9" ht="15" customHeight="1" x14ac:dyDescent="0.25">
      <c r="A40" s="60" t="s">
        <v>46</v>
      </c>
      <c r="B40" s="78" t="s">
        <v>28</v>
      </c>
      <c r="C40" s="60">
        <v>112</v>
      </c>
      <c r="D40" s="60" t="s">
        <v>11</v>
      </c>
      <c r="E40" s="60" t="s">
        <v>50</v>
      </c>
      <c r="F40" s="60"/>
      <c r="G40" s="60"/>
      <c r="H40" s="60" t="s">
        <v>33</v>
      </c>
      <c r="I40" s="78">
        <v>4</v>
      </c>
    </row>
    <row r="41" spans="1:9" ht="15" customHeight="1" x14ac:dyDescent="0.25">
      <c r="A41" s="57" t="s">
        <v>46</v>
      </c>
      <c r="B41" s="57" t="s">
        <v>25</v>
      </c>
      <c r="C41" s="57">
        <v>209</v>
      </c>
      <c r="D41" s="57" t="s">
        <v>10</v>
      </c>
      <c r="E41" s="58" t="s">
        <v>40</v>
      </c>
      <c r="F41" s="58"/>
      <c r="G41" s="58"/>
      <c r="H41" s="58" t="s">
        <v>49</v>
      </c>
      <c r="I41" s="79">
        <v>5</v>
      </c>
    </row>
    <row r="42" spans="1:9" ht="15" customHeight="1" x14ac:dyDescent="0.25">
      <c r="A42" s="61" t="s">
        <v>46</v>
      </c>
      <c r="B42" s="75" t="s">
        <v>24</v>
      </c>
      <c r="C42" s="76">
        <v>315</v>
      </c>
      <c r="D42" s="77" t="s">
        <v>11</v>
      </c>
      <c r="E42" s="76" t="s">
        <v>31</v>
      </c>
      <c r="F42" s="76"/>
      <c r="G42" s="76"/>
      <c r="H42" s="76" t="s">
        <v>38</v>
      </c>
      <c r="I42" s="75">
        <v>6</v>
      </c>
    </row>
    <row r="43" spans="1:9" ht="15" customHeight="1" x14ac:dyDescent="0.25">
      <c r="A43" s="85" t="s">
        <v>71</v>
      </c>
      <c r="B43" s="86" t="s">
        <v>24</v>
      </c>
      <c r="C43" s="87">
        <v>316</v>
      </c>
      <c r="D43" s="80" t="s">
        <v>10</v>
      </c>
      <c r="E43" s="87" t="s">
        <v>33</v>
      </c>
      <c r="F43" s="87"/>
      <c r="G43" s="87"/>
      <c r="H43" s="87" t="s">
        <v>36</v>
      </c>
      <c r="I43" s="86">
        <v>1</v>
      </c>
    </row>
    <row r="44" spans="1:9" ht="15" customHeight="1" x14ac:dyDescent="0.25">
      <c r="A44" s="67" t="s">
        <v>71</v>
      </c>
      <c r="B44" s="68"/>
      <c r="C44" s="69"/>
      <c r="D44" s="69"/>
      <c r="E44" s="69" t="s">
        <v>79</v>
      </c>
      <c r="F44" s="69"/>
      <c r="G44" s="69"/>
      <c r="H44" s="69" t="s">
        <v>80</v>
      </c>
      <c r="I44" s="68"/>
    </row>
    <row r="45" spans="1:9" ht="15" customHeight="1" x14ac:dyDescent="0.25">
      <c r="A45" s="57" t="s">
        <v>87</v>
      </c>
      <c r="B45" s="57" t="s">
        <v>25</v>
      </c>
      <c r="C45" s="57">
        <v>210</v>
      </c>
      <c r="D45" s="57" t="s">
        <v>10</v>
      </c>
      <c r="E45" s="58" t="s">
        <v>50</v>
      </c>
      <c r="F45" s="58"/>
      <c r="G45" s="58"/>
      <c r="H45" s="58" t="s">
        <v>38</v>
      </c>
      <c r="I45" s="79">
        <v>1</v>
      </c>
    </row>
    <row r="46" spans="1:9" x14ac:dyDescent="0.25">
      <c r="A46" s="57" t="s">
        <v>87</v>
      </c>
      <c r="B46" s="57" t="s">
        <v>25</v>
      </c>
      <c r="C46" s="57">
        <v>211</v>
      </c>
      <c r="D46" s="57" t="s">
        <v>11</v>
      </c>
      <c r="E46" s="58" t="s">
        <v>36</v>
      </c>
      <c r="F46" s="58"/>
      <c r="G46" s="58"/>
      <c r="H46" s="58" t="s">
        <v>32</v>
      </c>
      <c r="I46" s="79">
        <v>2</v>
      </c>
    </row>
    <row r="47" spans="1:9" ht="15" customHeight="1" x14ac:dyDescent="0.25">
      <c r="A47" s="62" t="s">
        <v>87</v>
      </c>
      <c r="B47" s="75" t="s">
        <v>24</v>
      </c>
      <c r="C47" s="76">
        <v>317</v>
      </c>
      <c r="D47" s="77" t="s">
        <v>10</v>
      </c>
      <c r="E47" s="76" t="s">
        <v>37</v>
      </c>
      <c r="F47" s="76"/>
      <c r="G47" s="76"/>
      <c r="H47" s="76" t="s">
        <v>33</v>
      </c>
      <c r="I47" s="75">
        <v>3</v>
      </c>
    </row>
    <row r="48" spans="1:9" ht="15" customHeight="1" x14ac:dyDescent="0.25">
      <c r="A48" s="62" t="s">
        <v>87</v>
      </c>
      <c r="B48" s="75" t="s">
        <v>24</v>
      </c>
      <c r="C48" s="76">
        <v>318</v>
      </c>
      <c r="D48" s="80" t="s">
        <v>10</v>
      </c>
      <c r="E48" s="76" t="s">
        <v>34</v>
      </c>
      <c r="F48" s="76"/>
      <c r="G48" s="76"/>
      <c r="H48" s="76" t="s">
        <v>32</v>
      </c>
      <c r="I48" s="75">
        <v>4</v>
      </c>
    </row>
    <row r="49" spans="1:9" ht="15" customHeight="1" x14ac:dyDescent="0.25">
      <c r="A49" s="62" t="s">
        <v>87</v>
      </c>
      <c r="B49" s="75" t="s">
        <v>24</v>
      </c>
      <c r="C49" s="76">
        <v>319</v>
      </c>
      <c r="D49" s="77" t="s">
        <v>11</v>
      </c>
      <c r="E49" s="76" t="s">
        <v>38</v>
      </c>
      <c r="F49" s="76"/>
      <c r="G49" s="76"/>
      <c r="H49" s="76" t="s">
        <v>40</v>
      </c>
      <c r="I49" s="75">
        <v>5</v>
      </c>
    </row>
    <row r="50" spans="1:9" ht="15" customHeight="1" x14ac:dyDescent="0.25">
      <c r="A50" s="62" t="s">
        <v>87</v>
      </c>
      <c r="B50" s="75" t="s">
        <v>24</v>
      </c>
      <c r="C50" s="76">
        <v>320</v>
      </c>
      <c r="D50" s="77" t="s">
        <v>11</v>
      </c>
      <c r="E50" s="76" t="s">
        <v>31</v>
      </c>
      <c r="F50" s="76"/>
      <c r="G50" s="76"/>
      <c r="H50" s="76" t="s">
        <v>39</v>
      </c>
      <c r="I50" s="75">
        <v>6</v>
      </c>
    </row>
    <row r="51" spans="1:9" x14ac:dyDescent="0.25">
      <c r="A51" s="60" t="s">
        <v>88</v>
      </c>
      <c r="B51" s="78" t="s">
        <v>28</v>
      </c>
      <c r="C51" s="60">
        <v>113</v>
      </c>
      <c r="D51" s="60" t="s">
        <v>10</v>
      </c>
      <c r="E51" s="60" t="s">
        <v>48</v>
      </c>
      <c r="F51" s="60"/>
      <c r="G51" s="60"/>
      <c r="H51" s="60" t="s">
        <v>35</v>
      </c>
      <c r="I51" s="78">
        <v>1</v>
      </c>
    </row>
    <row r="52" spans="1:9" ht="15" customHeight="1" x14ac:dyDescent="0.25">
      <c r="A52" s="60" t="s">
        <v>88</v>
      </c>
      <c r="B52" s="78" t="s">
        <v>28</v>
      </c>
      <c r="C52" s="60">
        <v>114</v>
      </c>
      <c r="D52" s="60" t="s">
        <v>11</v>
      </c>
      <c r="E52" s="60" t="s">
        <v>32</v>
      </c>
      <c r="F52" s="60"/>
      <c r="G52" s="60"/>
      <c r="H52" s="60" t="s">
        <v>50</v>
      </c>
      <c r="I52" s="78">
        <v>2</v>
      </c>
    </row>
    <row r="53" spans="1:9" x14ac:dyDescent="0.25">
      <c r="A53" s="60" t="s">
        <v>88</v>
      </c>
      <c r="B53" s="78" t="s">
        <v>28</v>
      </c>
      <c r="C53" s="60">
        <v>115</v>
      </c>
      <c r="D53" s="60" t="s">
        <v>10</v>
      </c>
      <c r="E53" s="60" t="s">
        <v>40</v>
      </c>
      <c r="F53" s="60"/>
      <c r="G53" s="60"/>
      <c r="H53" s="60" t="s">
        <v>38</v>
      </c>
      <c r="I53" s="78">
        <v>3</v>
      </c>
    </row>
    <row r="54" spans="1:9" ht="15.75" customHeight="1" x14ac:dyDescent="0.25">
      <c r="A54" s="60" t="s">
        <v>88</v>
      </c>
      <c r="B54" s="78" t="s">
        <v>28</v>
      </c>
      <c r="C54" s="60">
        <v>116</v>
      </c>
      <c r="D54" s="60" t="s">
        <v>11</v>
      </c>
      <c r="E54" s="60" t="s">
        <v>33</v>
      </c>
      <c r="F54" s="60"/>
      <c r="G54" s="60"/>
      <c r="H54" s="60" t="s">
        <v>49</v>
      </c>
      <c r="I54" s="78">
        <v>4</v>
      </c>
    </row>
    <row r="55" spans="1:9" ht="15.75" customHeight="1" x14ac:dyDescent="0.25">
      <c r="A55" s="57" t="s">
        <v>88</v>
      </c>
      <c r="B55" s="57" t="s">
        <v>25</v>
      </c>
      <c r="C55" s="57">
        <v>212</v>
      </c>
      <c r="D55" s="57" t="s">
        <v>10</v>
      </c>
      <c r="E55" s="58" t="s">
        <v>49</v>
      </c>
      <c r="F55" s="58"/>
      <c r="G55" s="58"/>
      <c r="H55" s="58" t="s">
        <v>30</v>
      </c>
      <c r="I55" s="79">
        <v>5</v>
      </c>
    </row>
    <row r="56" spans="1:9" x14ac:dyDescent="0.25">
      <c r="A56" s="61" t="s">
        <v>88</v>
      </c>
      <c r="B56" s="75" t="s">
        <v>24</v>
      </c>
      <c r="C56" s="76">
        <v>321</v>
      </c>
      <c r="D56" s="77" t="s">
        <v>11</v>
      </c>
      <c r="E56" s="76" t="s">
        <v>30</v>
      </c>
      <c r="F56" s="76"/>
      <c r="G56" s="76"/>
      <c r="H56" s="76" t="s">
        <v>39</v>
      </c>
      <c r="I56" s="75">
        <v>6</v>
      </c>
    </row>
    <row r="57" spans="1:9" ht="15.75" customHeight="1" x14ac:dyDescent="0.25">
      <c r="A57" s="57" t="s">
        <v>89</v>
      </c>
      <c r="B57" s="57" t="s">
        <v>25</v>
      </c>
      <c r="C57" s="57">
        <v>213</v>
      </c>
      <c r="D57" s="57" t="s">
        <v>11</v>
      </c>
      <c r="E57" s="58" t="s">
        <v>36</v>
      </c>
      <c r="F57" s="58"/>
      <c r="G57" s="58"/>
      <c r="H57" s="58" t="s">
        <v>35</v>
      </c>
      <c r="I57" s="79">
        <v>5</v>
      </c>
    </row>
    <row r="58" spans="1:9" ht="15.75" customHeight="1" x14ac:dyDescent="0.25">
      <c r="A58" s="60" t="s">
        <v>89</v>
      </c>
      <c r="B58" s="78" t="s">
        <v>28</v>
      </c>
      <c r="C58" s="60">
        <v>117</v>
      </c>
      <c r="D58" s="60" t="s">
        <v>10</v>
      </c>
      <c r="E58" s="60" t="s">
        <v>34</v>
      </c>
      <c r="F58" s="60"/>
      <c r="G58" s="60"/>
      <c r="H58" s="60" t="s">
        <v>48</v>
      </c>
      <c r="I58" s="78">
        <v>6</v>
      </c>
    </row>
    <row r="59" spans="1:9" ht="15.75" customHeight="1" x14ac:dyDescent="0.25">
      <c r="A59" s="62" t="s">
        <v>89</v>
      </c>
      <c r="B59" s="75" t="s">
        <v>24</v>
      </c>
      <c r="C59" s="76">
        <v>322</v>
      </c>
      <c r="D59" s="77" t="s">
        <v>10</v>
      </c>
      <c r="E59" s="76" t="s">
        <v>35</v>
      </c>
      <c r="F59" s="76"/>
      <c r="G59" s="76"/>
      <c r="H59" s="76" t="s">
        <v>37</v>
      </c>
      <c r="I59" s="75">
        <v>1</v>
      </c>
    </row>
    <row r="60" spans="1:9" ht="15.75" customHeight="1" x14ac:dyDescent="0.25">
      <c r="A60" s="62" t="s">
        <v>89</v>
      </c>
      <c r="B60" s="75" t="s">
        <v>24</v>
      </c>
      <c r="C60" s="76">
        <v>323</v>
      </c>
      <c r="D60" s="77" t="s">
        <v>11</v>
      </c>
      <c r="E60" s="76" t="s">
        <v>40</v>
      </c>
      <c r="F60" s="76"/>
      <c r="G60" s="76"/>
      <c r="H60" s="76" t="s">
        <v>30</v>
      </c>
      <c r="I60" s="75">
        <v>2</v>
      </c>
    </row>
    <row r="61" spans="1:9" ht="15.75" customHeight="1" x14ac:dyDescent="0.25">
      <c r="A61" s="62" t="s">
        <v>89</v>
      </c>
      <c r="B61" s="75" t="s">
        <v>24</v>
      </c>
      <c r="C61" s="76">
        <v>324</v>
      </c>
      <c r="D61" s="77" t="s">
        <v>10</v>
      </c>
      <c r="E61" s="76" t="s">
        <v>36</v>
      </c>
      <c r="F61" s="76"/>
      <c r="G61" s="76"/>
      <c r="H61" s="76" t="s">
        <v>32</v>
      </c>
      <c r="I61" s="75">
        <v>3</v>
      </c>
    </row>
    <row r="62" spans="1:9" x14ac:dyDescent="0.25">
      <c r="A62" s="62" t="s">
        <v>89</v>
      </c>
      <c r="B62" s="75" t="s">
        <v>24</v>
      </c>
      <c r="C62" s="76">
        <v>325</v>
      </c>
      <c r="D62" s="77" t="s">
        <v>10</v>
      </c>
      <c r="E62" s="76" t="s">
        <v>34</v>
      </c>
      <c r="F62" s="76"/>
      <c r="G62" s="76"/>
      <c r="H62" s="76" t="s">
        <v>33</v>
      </c>
      <c r="I62" s="75">
        <v>4</v>
      </c>
    </row>
    <row r="63" spans="1:9" ht="15.75" customHeight="1" x14ac:dyDescent="0.25">
      <c r="A63" s="57" t="s">
        <v>91</v>
      </c>
      <c r="B63" s="57" t="s">
        <v>25</v>
      </c>
      <c r="C63" s="57">
        <v>214</v>
      </c>
      <c r="D63" s="57" t="s">
        <v>10</v>
      </c>
      <c r="E63" s="58" t="s">
        <v>40</v>
      </c>
      <c r="F63" s="58"/>
      <c r="G63" s="58"/>
      <c r="H63" s="58" t="s">
        <v>38</v>
      </c>
      <c r="I63" s="79">
        <v>1</v>
      </c>
    </row>
    <row r="64" spans="1:9" ht="15.75" customHeight="1" x14ac:dyDescent="0.25">
      <c r="A64" s="57" t="s">
        <v>91</v>
      </c>
      <c r="B64" s="57" t="s">
        <v>25</v>
      </c>
      <c r="C64" s="57">
        <v>215</v>
      </c>
      <c r="D64" s="57" t="s">
        <v>11</v>
      </c>
      <c r="E64" s="58" t="s">
        <v>48</v>
      </c>
      <c r="F64" s="58"/>
      <c r="G64" s="58"/>
      <c r="H64" s="58" t="s">
        <v>32</v>
      </c>
      <c r="I64" s="79">
        <v>2</v>
      </c>
    </row>
    <row r="65" spans="1:9" ht="15.75" customHeight="1" x14ac:dyDescent="0.25">
      <c r="A65" s="60" t="s">
        <v>91</v>
      </c>
      <c r="B65" s="78" t="s">
        <v>28</v>
      </c>
      <c r="C65" s="60">
        <v>118</v>
      </c>
      <c r="D65" s="60" t="s">
        <v>11</v>
      </c>
      <c r="E65" s="60" t="s">
        <v>50</v>
      </c>
      <c r="F65" s="60"/>
      <c r="G65" s="60"/>
      <c r="H65" s="60" t="s">
        <v>36</v>
      </c>
      <c r="I65" s="78">
        <v>3</v>
      </c>
    </row>
    <row r="66" spans="1:9" ht="15.75" customHeight="1" x14ac:dyDescent="0.25">
      <c r="A66" s="57" t="s">
        <v>91</v>
      </c>
      <c r="B66" s="57" t="s">
        <v>25</v>
      </c>
      <c r="C66" s="57">
        <v>216</v>
      </c>
      <c r="D66" s="57" t="s">
        <v>10</v>
      </c>
      <c r="E66" s="58" t="s">
        <v>50</v>
      </c>
      <c r="F66" s="58"/>
      <c r="G66" s="58"/>
      <c r="H66" s="58" t="s">
        <v>30</v>
      </c>
      <c r="I66" s="79">
        <v>4</v>
      </c>
    </row>
    <row r="67" spans="1:9" ht="15.75" customHeight="1" x14ac:dyDescent="0.25">
      <c r="A67" s="60" t="s">
        <v>91</v>
      </c>
      <c r="B67" s="78" t="s">
        <v>28</v>
      </c>
      <c r="C67" s="60">
        <v>119</v>
      </c>
      <c r="D67" s="60" t="s">
        <v>10</v>
      </c>
      <c r="E67" s="60" t="s">
        <v>35</v>
      </c>
      <c r="F67" s="60"/>
      <c r="G67" s="60"/>
      <c r="H67" s="60" t="s">
        <v>40</v>
      </c>
      <c r="I67" s="78">
        <v>5</v>
      </c>
    </row>
    <row r="68" spans="1:9" ht="15.75" customHeight="1" x14ac:dyDescent="0.25">
      <c r="A68" s="60" t="s">
        <v>91</v>
      </c>
      <c r="B68" s="78" t="s">
        <v>28</v>
      </c>
      <c r="C68" s="60">
        <v>120</v>
      </c>
      <c r="D68" s="60" t="s">
        <v>11</v>
      </c>
      <c r="E68" s="60" t="s">
        <v>32</v>
      </c>
      <c r="F68" s="60"/>
      <c r="G68" s="60"/>
      <c r="H68" s="60" t="s">
        <v>33</v>
      </c>
      <c r="I68" s="78">
        <v>6</v>
      </c>
    </row>
    <row r="69" spans="1:9" ht="15.75" customHeight="1" x14ac:dyDescent="0.25">
      <c r="A69" s="70" t="s">
        <v>92</v>
      </c>
      <c r="B69" s="68"/>
      <c r="C69" s="70"/>
      <c r="D69" s="70"/>
      <c r="E69" s="70" t="s">
        <v>79</v>
      </c>
      <c r="F69" s="70"/>
      <c r="G69" s="70"/>
      <c r="H69" s="70" t="s">
        <v>81</v>
      </c>
      <c r="I69" s="68"/>
    </row>
    <row r="70" spans="1:9" ht="15.75" customHeight="1" x14ac:dyDescent="0.25">
      <c r="A70" s="57" t="s">
        <v>93</v>
      </c>
      <c r="B70" s="57" t="s">
        <v>25</v>
      </c>
      <c r="C70" s="57" t="s">
        <v>17</v>
      </c>
      <c r="D70" s="57"/>
      <c r="E70" s="59" t="s">
        <v>0</v>
      </c>
      <c r="F70" s="59"/>
      <c r="G70" s="59"/>
      <c r="H70" s="59" t="s">
        <v>1</v>
      </c>
      <c r="I70" s="79">
        <v>1</v>
      </c>
    </row>
    <row r="71" spans="1:9" ht="15.75" customHeight="1" x14ac:dyDescent="0.25">
      <c r="A71" s="63" t="s">
        <v>93</v>
      </c>
      <c r="B71" s="75" t="s">
        <v>24</v>
      </c>
      <c r="C71" s="82" t="s">
        <v>17</v>
      </c>
      <c r="D71" s="81"/>
      <c r="E71" s="83" t="s">
        <v>2</v>
      </c>
      <c r="F71" s="84"/>
      <c r="G71" s="84"/>
      <c r="H71" s="83" t="s">
        <v>3</v>
      </c>
      <c r="I71" s="75">
        <v>2</v>
      </c>
    </row>
    <row r="72" spans="1:9" ht="15.75" customHeight="1" x14ac:dyDescent="0.25">
      <c r="A72" s="57" t="s">
        <v>93</v>
      </c>
      <c r="B72" s="57" t="s">
        <v>25</v>
      </c>
      <c r="C72" s="57" t="s">
        <v>18</v>
      </c>
      <c r="D72" s="57"/>
      <c r="E72" s="59" t="s">
        <v>2</v>
      </c>
      <c r="F72" s="59"/>
      <c r="G72" s="59"/>
      <c r="H72" s="59" t="s">
        <v>3</v>
      </c>
      <c r="I72" s="79">
        <v>3</v>
      </c>
    </row>
    <row r="73" spans="1:9" ht="15.75" customHeight="1" x14ac:dyDescent="0.25">
      <c r="A73" s="56" t="s">
        <v>93</v>
      </c>
      <c r="B73" s="78" t="s">
        <v>28</v>
      </c>
      <c r="C73" s="56" t="s">
        <v>17</v>
      </c>
      <c r="D73" s="56"/>
      <c r="E73" s="65" t="s">
        <v>0</v>
      </c>
      <c r="F73" s="65"/>
      <c r="G73" s="65"/>
      <c r="H73" s="65" t="s">
        <v>1</v>
      </c>
      <c r="I73" s="78">
        <v>4</v>
      </c>
    </row>
    <row r="74" spans="1:9" ht="15.75" customHeight="1" x14ac:dyDescent="0.25">
      <c r="A74" s="56" t="s">
        <v>93</v>
      </c>
      <c r="B74" s="78" t="s">
        <v>28</v>
      </c>
      <c r="C74" s="56" t="s">
        <v>18</v>
      </c>
      <c r="D74" s="56"/>
      <c r="E74" s="65" t="s">
        <v>2</v>
      </c>
      <c r="F74" s="65"/>
      <c r="G74" s="65"/>
      <c r="H74" s="65" t="s">
        <v>3</v>
      </c>
      <c r="I74" s="78">
        <v>5</v>
      </c>
    </row>
    <row r="75" spans="1:9" x14ac:dyDescent="0.25">
      <c r="A75" s="63" t="s">
        <v>93</v>
      </c>
      <c r="B75" s="75" t="s">
        <v>24</v>
      </c>
      <c r="C75" s="82" t="s">
        <v>18</v>
      </c>
      <c r="D75" s="81"/>
      <c r="E75" s="83" t="s">
        <v>0</v>
      </c>
      <c r="F75" s="84"/>
      <c r="G75" s="84"/>
      <c r="H75" s="83" t="s">
        <v>1</v>
      </c>
      <c r="I75" s="75">
        <v>6</v>
      </c>
    </row>
    <row r="76" spans="1:9" ht="15.75" customHeight="1" x14ac:dyDescent="0.25">
      <c r="A76" s="57" t="s">
        <v>47</v>
      </c>
      <c r="B76" s="57" t="s">
        <v>25</v>
      </c>
      <c r="C76" s="57" t="s">
        <v>7</v>
      </c>
      <c r="D76" s="57"/>
      <c r="E76" s="59" t="s">
        <v>8</v>
      </c>
      <c r="F76" s="59"/>
      <c r="G76" s="59"/>
      <c r="H76" s="59" t="s">
        <v>9</v>
      </c>
      <c r="I76" s="79">
        <v>1</v>
      </c>
    </row>
    <row r="77" spans="1:9" ht="15.75" customHeight="1" x14ac:dyDescent="0.25">
      <c r="A77" s="63" t="s">
        <v>47</v>
      </c>
      <c r="B77" s="75" t="s">
        <v>24</v>
      </c>
      <c r="C77" s="82" t="s">
        <v>7</v>
      </c>
      <c r="D77" s="81"/>
      <c r="E77" s="83" t="s">
        <v>14</v>
      </c>
      <c r="F77" s="64"/>
      <c r="G77" s="64"/>
      <c r="H77" s="83" t="s">
        <v>13</v>
      </c>
      <c r="I77" s="75">
        <v>2</v>
      </c>
    </row>
    <row r="78" spans="1:9" ht="15.75" customHeight="1" x14ac:dyDescent="0.25">
      <c r="A78" s="56" t="s">
        <v>47</v>
      </c>
      <c r="B78" s="78" t="s">
        <v>28</v>
      </c>
      <c r="C78" s="56" t="s">
        <v>7</v>
      </c>
      <c r="D78" s="56"/>
      <c r="E78" s="65" t="s">
        <v>8</v>
      </c>
      <c r="F78" s="65"/>
      <c r="G78" s="65"/>
      <c r="H78" s="65" t="s">
        <v>9</v>
      </c>
      <c r="I78" s="78">
        <v>3</v>
      </c>
    </row>
    <row r="79" spans="1:9" ht="15.75" customHeight="1" x14ac:dyDescent="0.25">
      <c r="A79" s="56" t="s">
        <v>47</v>
      </c>
      <c r="B79" s="78" t="s">
        <v>28</v>
      </c>
      <c r="C79" s="56" t="s">
        <v>4</v>
      </c>
      <c r="D79" s="56"/>
      <c r="E79" s="65" t="s">
        <v>5</v>
      </c>
      <c r="F79" s="65"/>
      <c r="G79" s="65"/>
      <c r="H79" s="65" t="s">
        <v>6</v>
      </c>
      <c r="I79" s="78">
        <v>4</v>
      </c>
    </row>
    <row r="80" spans="1:9" ht="15.75" customHeight="1" x14ac:dyDescent="0.25">
      <c r="A80" s="57" t="s">
        <v>47</v>
      </c>
      <c r="B80" s="57" t="s">
        <v>25</v>
      </c>
      <c r="C80" s="57" t="s">
        <v>4</v>
      </c>
      <c r="D80" s="57"/>
      <c r="E80" s="59" t="s">
        <v>5</v>
      </c>
      <c r="F80" s="59"/>
      <c r="G80" s="59"/>
      <c r="H80" s="59" t="s">
        <v>6</v>
      </c>
      <c r="I80" s="79">
        <v>5</v>
      </c>
    </row>
    <row r="81" spans="1:9" ht="15.75" customHeight="1" x14ac:dyDescent="0.25">
      <c r="A81" s="63" t="s">
        <v>47</v>
      </c>
      <c r="B81" s="75" t="s">
        <v>24</v>
      </c>
      <c r="C81" s="82" t="s">
        <v>4</v>
      </c>
      <c r="D81" s="81"/>
      <c r="E81" s="83" t="s">
        <v>16</v>
      </c>
      <c r="F81" s="64"/>
      <c r="G81" s="64"/>
      <c r="H81" s="83" t="s">
        <v>15</v>
      </c>
      <c r="I81" s="75">
        <v>6</v>
      </c>
    </row>
    <row r="82" spans="1:9" ht="15.75" customHeight="1" x14ac:dyDescent="0.25">
      <c r="A82" s="68" t="s">
        <v>82</v>
      </c>
      <c r="B82" s="68"/>
      <c r="C82" s="73"/>
      <c r="D82" s="73"/>
      <c r="E82" s="74" t="s">
        <v>86</v>
      </c>
      <c r="F82" s="68" t="s">
        <v>83</v>
      </c>
      <c r="G82" s="68" t="s">
        <v>84</v>
      </c>
      <c r="H82" s="73" t="s">
        <v>85</v>
      </c>
      <c r="I82" s="68"/>
    </row>
  </sheetData>
  <autoFilter ref="A6:I53" xr:uid="{3891176B-F15D-4B25-87A5-321E7AAF677C}">
    <sortState xmlns:xlrd2="http://schemas.microsoft.com/office/spreadsheetml/2017/richdata2" ref="A7:I82">
      <sortCondition ref="A6:A53"/>
    </sortState>
  </autoFilter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3A6BC-F9D3-46E1-BAC0-75CACE484671}">
  <dimension ref="A1:K53"/>
  <sheetViews>
    <sheetView workbookViewId="0">
      <selection activeCell="B2" sqref="B2:K2"/>
    </sheetView>
  </sheetViews>
  <sheetFormatPr baseColWidth="10" defaultRowHeight="15" x14ac:dyDescent="0.25"/>
  <cols>
    <col min="1" max="1" width="2.140625" bestFit="1" customWidth="1"/>
    <col min="2" max="2" width="28.5703125" bestFit="1" customWidth="1"/>
  </cols>
  <sheetData>
    <row r="1" spans="1:11" s="1" customFormat="1" ht="18.75" x14ac:dyDescent="0.3">
      <c r="A1" s="5"/>
      <c r="B1" s="89" t="s">
        <v>51</v>
      </c>
      <c r="C1" s="89"/>
      <c r="D1" s="89"/>
      <c r="E1" s="89"/>
      <c r="F1" s="89"/>
      <c r="G1" s="89"/>
      <c r="H1" s="89"/>
      <c r="I1" s="89"/>
      <c r="J1" s="89"/>
      <c r="K1" s="89"/>
    </row>
    <row r="2" spans="1:11" s="1" customFormat="1" x14ac:dyDescent="0.25">
      <c r="A2" s="5"/>
      <c r="B2" s="90" t="s">
        <v>76</v>
      </c>
      <c r="C2" s="90"/>
      <c r="D2" s="90"/>
      <c r="E2" s="90"/>
      <c r="F2" s="90"/>
      <c r="G2" s="90"/>
      <c r="H2" s="90"/>
      <c r="I2" s="90"/>
      <c r="J2" s="90"/>
      <c r="K2" s="90"/>
    </row>
    <row r="3" spans="1:11" s="1" customFormat="1" x14ac:dyDescent="0.25">
      <c r="A3" s="5"/>
      <c r="B3" s="91" t="s">
        <v>52</v>
      </c>
      <c r="C3" s="91"/>
      <c r="D3" s="91"/>
      <c r="E3" s="91"/>
      <c r="F3" s="91"/>
      <c r="G3" s="91"/>
      <c r="H3" s="91"/>
      <c r="I3" s="91"/>
      <c r="J3" s="91"/>
      <c r="K3" s="91"/>
    </row>
    <row r="4" spans="1:11" ht="23.25" customHeight="1" x14ac:dyDescent="0.25">
      <c r="A4" s="88" t="s">
        <v>53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5.75" x14ac:dyDescent="0.25">
      <c r="A5" s="6"/>
      <c r="B5" s="7" t="s">
        <v>54</v>
      </c>
      <c r="C5" s="8" t="s">
        <v>55</v>
      </c>
      <c r="D5" s="9" t="s">
        <v>56</v>
      </c>
      <c r="E5" s="10" t="s">
        <v>12</v>
      </c>
      <c r="F5" s="10" t="s">
        <v>57</v>
      </c>
      <c r="G5" s="11" t="s">
        <v>58</v>
      </c>
      <c r="H5" s="12" t="s">
        <v>59</v>
      </c>
      <c r="I5" s="13" t="s">
        <v>60</v>
      </c>
      <c r="J5" s="14" t="s">
        <v>61</v>
      </c>
      <c r="K5" s="14" t="s">
        <v>62</v>
      </c>
    </row>
    <row r="6" spans="1:11" ht="15.75" x14ac:dyDescent="0.25">
      <c r="A6" s="6">
        <v>1</v>
      </c>
      <c r="B6" s="40" t="s">
        <v>77</v>
      </c>
      <c r="C6" s="29">
        <f>SUM(D6:G6)</f>
        <v>0</v>
      </c>
      <c r="D6" s="29"/>
      <c r="E6" s="29"/>
      <c r="F6" s="29"/>
      <c r="G6" s="29"/>
      <c r="H6" s="29"/>
      <c r="I6" s="29"/>
      <c r="J6" s="29">
        <f>H6-I6</f>
        <v>0</v>
      </c>
      <c r="K6" s="29">
        <f>(D6*4)+E6*1+(F6*2)+G6*-1</f>
        <v>0</v>
      </c>
    </row>
    <row r="7" spans="1:11" ht="15.75" x14ac:dyDescent="0.25">
      <c r="A7" s="6">
        <v>2</v>
      </c>
      <c r="B7" s="40" t="s">
        <v>38</v>
      </c>
      <c r="C7" s="29">
        <f>SUM(D7:G7)</f>
        <v>0</v>
      </c>
      <c r="D7" s="29"/>
      <c r="E7" s="29"/>
      <c r="F7" s="29"/>
      <c r="G7" s="29"/>
      <c r="H7" s="29"/>
      <c r="I7" s="29"/>
      <c r="J7" s="29">
        <f>H7-I7</f>
        <v>0</v>
      </c>
      <c r="K7" s="29">
        <f>(D7*4)+E7*1+(F7*2)+G7*-1</f>
        <v>0</v>
      </c>
    </row>
    <row r="8" spans="1:11" ht="15.75" x14ac:dyDescent="0.25">
      <c r="A8" s="6">
        <v>3</v>
      </c>
      <c r="B8" s="2" t="s">
        <v>30</v>
      </c>
      <c r="C8" s="15">
        <f>SUM(D8:G8)</f>
        <v>0</v>
      </c>
      <c r="D8" s="15"/>
      <c r="E8" s="15"/>
      <c r="F8" s="15"/>
      <c r="G8" s="15"/>
      <c r="H8" s="15"/>
      <c r="I8" s="15"/>
      <c r="J8" s="15">
        <f>H8-I8</f>
        <v>0</v>
      </c>
      <c r="K8" s="15">
        <f>(D8*4)+E8*1+(F8*2)+G8*-1</f>
        <v>0</v>
      </c>
    </row>
    <row r="9" spans="1:11" ht="15.75" x14ac:dyDescent="0.25">
      <c r="A9" s="6">
        <v>4</v>
      </c>
      <c r="B9" s="2" t="s">
        <v>50</v>
      </c>
      <c r="C9" s="15">
        <f>SUM(D9:G9)</f>
        <v>0</v>
      </c>
      <c r="D9" s="15"/>
      <c r="E9" s="15"/>
      <c r="F9" s="15"/>
      <c r="G9" s="15"/>
      <c r="H9" s="15"/>
      <c r="I9" s="15"/>
      <c r="J9" s="15">
        <f>H9-I9</f>
        <v>0</v>
      </c>
      <c r="K9" s="15">
        <f>(D9*4)+E9*1+(F9*2)+G9*-1</f>
        <v>0</v>
      </c>
    </row>
    <row r="10" spans="1:11" ht="15.75" x14ac:dyDescent="0.25">
      <c r="A10" s="6">
        <v>5</v>
      </c>
      <c r="B10" s="2" t="s">
        <v>40</v>
      </c>
      <c r="C10" s="15">
        <f>SUM(D10:G10)</f>
        <v>0</v>
      </c>
      <c r="D10" s="15"/>
      <c r="E10" s="15"/>
      <c r="F10" s="15"/>
      <c r="G10" s="15"/>
      <c r="H10" s="15"/>
      <c r="I10" s="15"/>
      <c r="J10" s="15">
        <f>H10-I10</f>
        <v>0</v>
      </c>
      <c r="K10" s="15">
        <f>(D10*4)+E10*1+(F10*2)+G10*-1</f>
        <v>0</v>
      </c>
    </row>
    <row r="11" spans="1:11" ht="12.75" customHeight="1" x14ac:dyDescent="0.25">
      <c r="A11" s="16"/>
      <c r="B11" s="17"/>
      <c r="C11" s="18"/>
      <c r="D11" s="49">
        <f>SUM(D6:D10)</f>
        <v>0</v>
      </c>
      <c r="E11" s="49">
        <f t="shared" ref="E11:J11" si="0">SUM(E6:E10)</f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  <c r="J11" s="49">
        <f t="shared" si="0"/>
        <v>0</v>
      </c>
      <c r="K11" s="19"/>
    </row>
    <row r="12" spans="1:11" ht="7.5" customHeight="1" x14ac:dyDescent="0.2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15.75" x14ac:dyDescent="0.25">
      <c r="A13" s="6"/>
      <c r="B13" s="7" t="s">
        <v>63</v>
      </c>
      <c r="C13" s="8" t="s">
        <v>55</v>
      </c>
      <c r="D13" s="9" t="s">
        <v>56</v>
      </c>
      <c r="E13" s="10" t="s">
        <v>12</v>
      </c>
      <c r="F13" s="10" t="s">
        <v>57</v>
      </c>
      <c r="G13" s="11" t="s">
        <v>58</v>
      </c>
      <c r="H13" s="12" t="s">
        <v>59</v>
      </c>
      <c r="I13" s="13" t="s">
        <v>60</v>
      </c>
      <c r="J13" s="14" t="s">
        <v>61</v>
      </c>
      <c r="K13" s="14" t="s">
        <v>62</v>
      </c>
    </row>
    <row r="14" spans="1:11" ht="15.75" x14ac:dyDescent="0.25">
      <c r="A14" s="6">
        <v>1</v>
      </c>
      <c r="B14" s="40" t="s">
        <v>35</v>
      </c>
      <c r="C14" s="29">
        <f>SUM(D14:G14)</f>
        <v>0</v>
      </c>
      <c r="D14" s="29"/>
      <c r="E14" s="29"/>
      <c r="F14" s="29"/>
      <c r="G14" s="29"/>
      <c r="H14" s="29"/>
      <c r="I14" s="29"/>
      <c r="J14" s="29">
        <f>H14-I14</f>
        <v>0</v>
      </c>
      <c r="K14" s="29">
        <f>(D14*4)+E14*1+(F14*2)+G14*-1</f>
        <v>0</v>
      </c>
    </row>
    <row r="15" spans="1:11" ht="15.75" x14ac:dyDescent="0.25">
      <c r="A15" s="6">
        <v>2</v>
      </c>
      <c r="B15" s="40" t="s">
        <v>48</v>
      </c>
      <c r="C15" s="29">
        <f>SUM(D15:G15)</f>
        <v>0</v>
      </c>
      <c r="D15" s="29"/>
      <c r="E15" s="29"/>
      <c r="F15" s="29"/>
      <c r="G15" s="29"/>
      <c r="H15" s="29"/>
      <c r="I15" s="29"/>
      <c r="J15" s="29">
        <f>H15-I15</f>
        <v>0</v>
      </c>
      <c r="K15" s="29">
        <f>(D15*4)+E15*1+(F15*2)+G15*-1</f>
        <v>0</v>
      </c>
    </row>
    <row r="16" spans="1:11" ht="15.75" x14ac:dyDescent="0.25">
      <c r="A16" s="6">
        <v>3</v>
      </c>
      <c r="B16" s="40" t="s">
        <v>32</v>
      </c>
      <c r="C16" s="29">
        <f>SUM(D16:G16)</f>
        <v>0</v>
      </c>
      <c r="D16" s="29"/>
      <c r="E16" s="29"/>
      <c r="F16" s="29"/>
      <c r="G16" s="29"/>
      <c r="H16" s="29"/>
      <c r="I16" s="29"/>
      <c r="J16" s="29">
        <f>H16-I16</f>
        <v>0</v>
      </c>
      <c r="K16" s="29">
        <f>(D16*4)+E16*1+(F16*2)+G16*-1</f>
        <v>0</v>
      </c>
    </row>
    <row r="17" spans="1:11" ht="15.75" x14ac:dyDescent="0.25">
      <c r="A17" s="6">
        <v>4</v>
      </c>
      <c r="B17" s="40" t="s">
        <v>36</v>
      </c>
      <c r="C17" s="29">
        <f>SUM(D17:G17)</f>
        <v>0</v>
      </c>
      <c r="D17" s="29"/>
      <c r="E17" s="29"/>
      <c r="F17" s="29"/>
      <c r="G17" s="29"/>
      <c r="H17" s="29"/>
      <c r="I17" s="29"/>
      <c r="J17" s="29">
        <f>H17-I17</f>
        <v>0</v>
      </c>
      <c r="K17" s="29">
        <f>(D17*4)+E17*1+(F17*2)+G17*-1</f>
        <v>0</v>
      </c>
    </row>
    <row r="18" spans="1:11" ht="12.75" customHeight="1" x14ac:dyDescent="0.25">
      <c r="A18" s="16"/>
      <c r="B18" s="17"/>
      <c r="C18" s="18">
        <f>SUM(C14:C17)</f>
        <v>0</v>
      </c>
      <c r="D18" s="49">
        <f t="shared" ref="D18:J18" si="1">SUM(D14:D17)</f>
        <v>0</v>
      </c>
      <c r="E18" s="49">
        <f t="shared" si="1"/>
        <v>0</v>
      </c>
      <c r="F18" s="49">
        <f t="shared" si="1"/>
        <v>0</v>
      </c>
      <c r="G18" s="49">
        <f t="shared" si="1"/>
        <v>0</v>
      </c>
      <c r="H18" s="49">
        <f t="shared" si="1"/>
        <v>0</v>
      </c>
      <c r="I18" s="49">
        <f t="shared" si="1"/>
        <v>0</v>
      </c>
      <c r="J18" s="49">
        <f t="shared" si="1"/>
        <v>0</v>
      </c>
      <c r="K18" s="19"/>
    </row>
    <row r="19" spans="1:11" ht="18" x14ac:dyDescent="0.25">
      <c r="A19" s="88" t="s">
        <v>65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15.75" x14ac:dyDescent="0.25">
      <c r="A20" s="6"/>
      <c r="B20" s="41" t="s">
        <v>54</v>
      </c>
      <c r="C20" s="42" t="s">
        <v>55</v>
      </c>
      <c r="D20" s="43" t="s">
        <v>56</v>
      </c>
      <c r="E20" s="44" t="s">
        <v>12</v>
      </c>
      <c r="F20" s="44" t="s">
        <v>57</v>
      </c>
      <c r="G20" s="45" t="s">
        <v>58</v>
      </c>
      <c r="H20" s="46" t="s">
        <v>59</v>
      </c>
      <c r="I20" s="47" t="s">
        <v>60</v>
      </c>
      <c r="J20" s="48" t="s">
        <v>61</v>
      </c>
      <c r="K20" s="48" t="s">
        <v>62</v>
      </c>
    </row>
    <row r="21" spans="1:11" ht="15.75" x14ac:dyDescent="0.25">
      <c r="A21" s="6">
        <v>1</v>
      </c>
      <c r="B21" s="28" t="s">
        <v>48</v>
      </c>
      <c r="C21" s="29">
        <f>SUM(D21:G21)</f>
        <v>0</v>
      </c>
      <c r="D21" s="29"/>
      <c r="E21" s="29"/>
      <c r="F21" s="29"/>
      <c r="G21" s="29"/>
      <c r="H21" s="29"/>
      <c r="I21" s="29"/>
      <c r="J21" s="29">
        <f>H21-I21</f>
        <v>0</v>
      </c>
      <c r="K21" s="29">
        <f>(D21*4)+E21*1+(F21*2)+G21*-1</f>
        <v>0</v>
      </c>
    </row>
    <row r="22" spans="1:11" ht="15.75" x14ac:dyDescent="0.25">
      <c r="A22" s="6">
        <v>2</v>
      </c>
      <c r="B22" s="28" t="s">
        <v>35</v>
      </c>
      <c r="C22" s="29">
        <f>SUM(D22:G22)</f>
        <v>0</v>
      </c>
      <c r="D22" s="29"/>
      <c r="E22" s="29"/>
      <c r="F22" s="29"/>
      <c r="G22" s="29"/>
      <c r="H22" s="29"/>
      <c r="I22" s="29"/>
      <c r="J22" s="29">
        <f>H22-I22</f>
        <v>0</v>
      </c>
      <c r="K22" s="29">
        <f>(D22*4)+E22*1+(F22*2)+G22*-1</f>
        <v>0</v>
      </c>
    </row>
    <row r="23" spans="1:11" ht="15.75" x14ac:dyDescent="0.25">
      <c r="A23" s="6">
        <v>3</v>
      </c>
      <c r="B23" s="28" t="s">
        <v>38</v>
      </c>
      <c r="C23" s="29">
        <f>SUM(D23:G23)</f>
        <v>0</v>
      </c>
      <c r="D23" s="29"/>
      <c r="E23" s="29"/>
      <c r="F23" s="29"/>
      <c r="G23" s="29"/>
      <c r="H23" s="29"/>
      <c r="I23" s="29"/>
      <c r="J23" s="29">
        <f>H23-I23</f>
        <v>0</v>
      </c>
      <c r="K23" s="29">
        <f>(D23*4)+E23*1+(F23*2)+G23*-1</f>
        <v>0</v>
      </c>
    </row>
    <row r="24" spans="1:11" ht="15.75" x14ac:dyDescent="0.25">
      <c r="A24" s="6">
        <v>4</v>
      </c>
      <c r="B24" s="28" t="s">
        <v>34</v>
      </c>
      <c r="C24" s="29">
        <f>SUM(D24:G24)</f>
        <v>0</v>
      </c>
      <c r="D24" s="29"/>
      <c r="E24" s="29"/>
      <c r="F24" s="29"/>
      <c r="G24" s="29"/>
      <c r="H24" s="29"/>
      <c r="I24" s="29"/>
      <c r="J24" s="29">
        <f>H24-I24</f>
        <v>0</v>
      </c>
      <c r="K24" s="29">
        <f>(D24*4)+E24*1+(F24*2)+G24*-1</f>
        <v>0</v>
      </c>
    </row>
    <row r="25" spans="1:11" ht="15.75" x14ac:dyDescent="0.25">
      <c r="A25" s="6">
        <v>5</v>
      </c>
      <c r="B25" s="28" t="s">
        <v>40</v>
      </c>
      <c r="C25" s="29">
        <f>SUM(D25:G25)</f>
        <v>0</v>
      </c>
      <c r="D25" s="29"/>
      <c r="E25" s="29"/>
      <c r="F25" s="29"/>
      <c r="G25" s="29"/>
      <c r="H25" s="29"/>
      <c r="I25" s="29"/>
      <c r="J25" s="29">
        <f>H25-I25</f>
        <v>0</v>
      </c>
      <c r="K25" s="29">
        <f>(D25*4)+E25*1+(F25*2)+G25*-1</f>
        <v>0</v>
      </c>
    </row>
    <row r="26" spans="1:11" ht="12.75" customHeight="1" x14ac:dyDescent="0.25">
      <c r="A26" s="16"/>
      <c r="B26" s="17"/>
      <c r="C26" s="18"/>
      <c r="D26" s="49">
        <f>SUM(D21:D25)</f>
        <v>0</v>
      </c>
      <c r="E26" s="49">
        <f t="shared" ref="E26:J26" si="2">SUM(E21:E25)</f>
        <v>0</v>
      </c>
      <c r="F26" s="49">
        <f t="shared" si="2"/>
        <v>0</v>
      </c>
      <c r="G26" s="49">
        <f t="shared" si="2"/>
        <v>0</v>
      </c>
      <c r="H26" s="49">
        <f t="shared" si="2"/>
        <v>0</v>
      </c>
      <c r="I26" s="49">
        <f t="shared" si="2"/>
        <v>0</v>
      </c>
      <c r="J26" s="49">
        <f t="shared" si="2"/>
        <v>0</v>
      </c>
      <c r="K26" s="19"/>
    </row>
    <row r="27" spans="1:11" ht="8.25" customHeight="1" x14ac:dyDescent="0.25"/>
    <row r="28" spans="1:11" ht="15.75" x14ac:dyDescent="0.25">
      <c r="A28" s="6"/>
      <c r="B28" s="41" t="s">
        <v>63</v>
      </c>
      <c r="C28" s="42" t="s">
        <v>55</v>
      </c>
      <c r="D28" s="43" t="s">
        <v>56</v>
      </c>
      <c r="E28" s="44" t="s">
        <v>12</v>
      </c>
      <c r="F28" s="44" t="s">
        <v>57</v>
      </c>
      <c r="G28" s="45" t="s">
        <v>58</v>
      </c>
      <c r="H28" s="46" t="s">
        <v>59</v>
      </c>
      <c r="I28" s="47" t="s">
        <v>60</v>
      </c>
      <c r="J28" s="48" t="s">
        <v>61</v>
      </c>
      <c r="K28" s="48" t="s">
        <v>62</v>
      </c>
    </row>
    <row r="29" spans="1:11" ht="15.75" x14ac:dyDescent="0.25">
      <c r="A29" s="6">
        <v>1</v>
      </c>
      <c r="B29" s="28" t="s">
        <v>32</v>
      </c>
      <c r="C29" s="29">
        <f>SUM(D29:G29)</f>
        <v>0</v>
      </c>
      <c r="D29" s="29"/>
      <c r="E29" s="29"/>
      <c r="F29" s="29"/>
      <c r="G29" s="29"/>
      <c r="H29" s="29"/>
      <c r="I29" s="29"/>
      <c r="J29" s="29">
        <f>H29-I29</f>
        <v>0</v>
      </c>
      <c r="K29" s="29">
        <f>(D29*4)+E29*1+(F29*2)+G29*-1</f>
        <v>0</v>
      </c>
    </row>
    <row r="30" spans="1:11" ht="15.75" x14ac:dyDescent="0.25">
      <c r="A30" s="6">
        <v>2</v>
      </c>
      <c r="B30" s="28" t="s">
        <v>33</v>
      </c>
      <c r="C30" s="29">
        <f>SUM(D30:G30)</f>
        <v>0</v>
      </c>
      <c r="D30" s="29"/>
      <c r="E30" s="29"/>
      <c r="F30" s="29"/>
      <c r="G30" s="29"/>
      <c r="H30" s="29"/>
      <c r="I30" s="29"/>
      <c r="J30" s="29">
        <f>H30-I30</f>
        <v>0</v>
      </c>
      <c r="K30" s="29">
        <f>(D30*4)+E30*1+(F30*2)+G30*-1</f>
        <v>0</v>
      </c>
    </row>
    <row r="31" spans="1:11" ht="15.75" x14ac:dyDescent="0.25">
      <c r="A31" s="6">
        <v>3</v>
      </c>
      <c r="B31" s="28" t="s">
        <v>50</v>
      </c>
      <c r="C31" s="29">
        <f>SUM(D31:G31)</f>
        <v>0</v>
      </c>
      <c r="D31" s="29"/>
      <c r="E31" s="29"/>
      <c r="F31" s="29"/>
      <c r="G31" s="29"/>
      <c r="H31" s="29"/>
      <c r="I31" s="29"/>
      <c r="J31" s="29">
        <f>H31-I31</f>
        <v>0</v>
      </c>
      <c r="K31" s="29">
        <f>(D31*4)+E31*1+(F31*2)+G31*-1</f>
        <v>0</v>
      </c>
    </row>
    <row r="32" spans="1:11" ht="15.75" x14ac:dyDescent="0.25">
      <c r="A32" s="6">
        <v>4</v>
      </c>
      <c r="B32" s="28" t="s">
        <v>49</v>
      </c>
      <c r="C32" s="29">
        <f>SUM(D32:G32)</f>
        <v>0</v>
      </c>
      <c r="D32" s="29"/>
      <c r="E32" s="29"/>
      <c r="F32" s="29"/>
      <c r="G32" s="29"/>
      <c r="H32" s="29"/>
      <c r="I32" s="29"/>
      <c r="J32" s="29">
        <f>H32-I32</f>
        <v>0</v>
      </c>
      <c r="K32" s="29">
        <f>(D32*4)+E32*1+(F32*2)+G32*-1</f>
        <v>0</v>
      </c>
    </row>
    <row r="33" spans="1:11" ht="15.75" x14ac:dyDescent="0.25">
      <c r="A33" s="6">
        <v>5</v>
      </c>
      <c r="B33" s="28" t="s">
        <v>36</v>
      </c>
      <c r="C33" s="29">
        <f>SUM(D33:G33)</f>
        <v>0</v>
      </c>
      <c r="D33" s="29"/>
      <c r="E33" s="29"/>
      <c r="F33" s="29"/>
      <c r="G33" s="29"/>
      <c r="H33" s="29"/>
      <c r="I33" s="29"/>
      <c r="J33" s="29">
        <f>H33-I33</f>
        <v>0</v>
      </c>
      <c r="K33" s="29">
        <f>(D33*4)+E33*1+(F33*2)+G33*-1</f>
        <v>0</v>
      </c>
    </row>
    <row r="34" spans="1:11" ht="13.5" customHeight="1" x14ac:dyDescent="0.25">
      <c r="A34" s="16"/>
      <c r="B34" s="17"/>
      <c r="C34" s="18"/>
      <c r="D34" s="49">
        <f>SUM(D29:D33)</f>
        <v>0</v>
      </c>
      <c r="E34" s="49">
        <f t="shared" ref="E34:J34" si="3">SUM(E29:E33)</f>
        <v>0</v>
      </c>
      <c r="F34" s="49">
        <f t="shared" si="3"/>
        <v>0</v>
      </c>
      <c r="G34" s="49">
        <f t="shared" si="3"/>
        <v>0</v>
      </c>
      <c r="H34" s="49">
        <f t="shared" si="3"/>
        <v>0</v>
      </c>
      <c r="I34" s="49">
        <f t="shared" si="3"/>
        <v>0</v>
      </c>
      <c r="J34" s="49">
        <f t="shared" si="3"/>
        <v>0</v>
      </c>
      <c r="K34" s="19"/>
    </row>
    <row r="35" spans="1:11" ht="23.25" customHeight="1" x14ac:dyDescent="0.25">
      <c r="A35" s="88" t="s">
        <v>64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x14ac:dyDescent="0.25">
      <c r="A36" s="16"/>
      <c r="B36" s="17"/>
      <c r="C36" s="18"/>
      <c r="D36" s="49">
        <f t="shared" ref="D36:J36" si="4">SUM(D48:D49)</f>
        <v>0</v>
      </c>
      <c r="E36" s="49">
        <f t="shared" si="4"/>
        <v>0</v>
      </c>
      <c r="F36" s="49">
        <f t="shared" si="4"/>
        <v>0</v>
      </c>
      <c r="G36" s="49">
        <f t="shared" si="4"/>
        <v>0</v>
      </c>
      <c r="H36" s="49">
        <f t="shared" si="4"/>
        <v>0</v>
      </c>
      <c r="I36" s="49">
        <f t="shared" si="4"/>
        <v>0</v>
      </c>
      <c r="J36" s="49">
        <f t="shared" si="4"/>
        <v>0</v>
      </c>
      <c r="K36" s="19"/>
    </row>
    <row r="38" spans="1:11" ht="15.75" x14ac:dyDescent="0.25">
      <c r="A38" s="6"/>
      <c r="B38" s="20" t="s">
        <v>54</v>
      </c>
      <c r="C38" s="21" t="s">
        <v>55</v>
      </c>
      <c r="D38" s="22" t="s">
        <v>56</v>
      </c>
      <c r="E38" s="23" t="s">
        <v>12</v>
      </c>
      <c r="F38" s="23" t="s">
        <v>57</v>
      </c>
      <c r="G38" s="24" t="s">
        <v>58</v>
      </c>
      <c r="H38" s="25" t="s">
        <v>59</v>
      </c>
      <c r="I38" s="26" t="s">
        <v>60</v>
      </c>
      <c r="J38" s="27" t="s">
        <v>61</v>
      </c>
      <c r="K38" s="27" t="s">
        <v>62</v>
      </c>
    </row>
    <row r="39" spans="1:11" ht="15.75" x14ac:dyDescent="0.25">
      <c r="A39" s="6">
        <v>1</v>
      </c>
      <c r="B39" s="28" t="s">
        <v>34</v>
      </c>
      <c r="C39" s="29">
        <f t="shared" ref="C39:C44" si="5">SUM(D39:G39)</f>
        <v>0</v>
      </c>
      <c r="D39" s="29"/>
      <c r="E39" s="29"/>
      <c r="F39" s="29"/>
      <c r="G39" s="29"/>
      <c r="H39" s="29"/>
      <c r="I39" s="29"/>
      <c r="J39" s="29">
        <f t="shared" ref="J39:J44" si="6">H39-I39</f>
        <v>0</v>
      </c>
      <c r="K39" s="29">
        <f t="shared" ref="K39:K44" si="7">(D39*4)+E39*1+(F39*2)+G39*-1</f>
        <v>0</v>
      </c>
    </row>
    <row r="40" spans="1:11" ht="15.75" x14ac:dyDescent="0.25">
      <c r="A40" s="6">
        <v>2</v>
      </c>
      <c r="B40" s="28" t="s">
        <v>36</v>
      </c>
      <c r="C40" s="29">
        <f t="shared" si="5"/>
        <v>0</v>
      </c>
      <c r="D40" s="29"/>
      <c r="E40" s="29"/>
      <c r="F40" s="29"/>
      <c r="G40" s="29"/>
      <c r="H40" s="29"/>
      <c r="I40" s="29"/>
      <c r="J40" s="29">
        <f t="shared" si="6"/>
        <v>0</v>
      </c>
      <c r="K40" s="29">
        <f t="shared" si="7"/>
        <v>0</v>
      </c>
    </row>
    <row r="41" spans="1:11" ht="15.75" x14ac:dyDescent="0.25">
      <c r="A41" s="6">
        <v>3</v>
      </c>
      <c r="B41" s="28" t="s">
        <v>37</v>
      </c>
      <c r="C41" s="29">
        <f t="shared" si="5"/>
        <v>0</v>
      </c>
      <c r="D41" s="29"/>
      <c r="E41" s="29"/>
      <c r="F41" s="29"/>
      <c r="G41" s="29"/>
      <c r="H41" s="29"/>
      <c r="I41" s="29"/>
      <c r="J41" s="29">
        <f t="shared" si="6"/>
        <v>0</v>
      </c>
      <c r="K41" s="29">
        <f t="shared" si="7"/>
        <v>0</v>
      </c>
    </row>
    <row r="42" spans="1:11" ht="15.75" x14ac:dyDescent="0.25">
      <c r="A42" s="6">
        <v>4</v>
      </c>
      <c r="B42" s="28" t="s">
        <v>33</v>
      </c>
      <c r="C42" s="29">
        <f t="shared" si="5"/>
        <v>0</v>
      </c>
      <c r="D42" s="29"/>
      <c r="E42" s="29"/>
      <c r="F42" s="29"/>
      <c r="G42" s="29"/>
      <c r="H42" s="29"/>
      <c r="I42" s="29"/>
      <c r="J42" s="29">
        <f t="shared" si="6"/>
        <v>0</v>
      </c>
      <c r="K42" s="29">
        <f t="shared" si="7"/>
        <v>0</v>
      </c>
    </row>
    <row r="43" spans="1:11" ht="15.75" x14ac:dyDescent="0.25">
      <c r="A43" s="6">
        <v>5</v>
      </c>
      <c r="B43" s="28" t="s">
        <v>35</v>
      </c>
      <c r="C43" s="29">
        <f t="shared" si="5"/>
        <v>0</v>
      </c>
      <c r="D43" s="29"/>
      <c r="E43" s="29"/>
      <c r="F43" s="29"/>
      <c r="G43" s="29"/>
      <c r="H43" s="29"/>
      <c r="I43" s="29"/>
      <c r="J43" s="29">
        <f t="shared" si="6"/>
        <v>0</v>
      </c>
      <c r="K43" s="29">
        <f t="shared" si="7"/>
        <v>0</v>
      </c>
    </row>
    <row r="44" spans="1:11" ht="15.75" x14ac:dyDescent="0.25">
      <c r="A44" s="6">
        <v>6</v>
      </c>
      <c r="B44" s="28" t="s">
        <v>32</v>
      </c>
      <c r="C44" s="29">
        <f t="shared" si="5"/>
        <v>0</v>
      </c>
      <c r="D44" s="29"/>
      <c r="E44" s="29"/>
      <c r="F44" s="29"/>
      <c r="G44" s="29"/>
      <c r="H44" s="29"/>
      <c r="I44" s="29"/>
      <c r="J44" s="29">
        <f t="shared" si="6"/>
        <v>0</v>
      </c>
      <c r="K44" s="29">
        <f t="shared" si="7"/>
        <v>0</v>
      </c>
    </row>
    <row r="45" spans="1:11" x14ac:dyDescent="0.25">
      <c r="A45" s="16"/>
      <c r="B45" s="17"/>
      <c r="C45" s="18"/>
      <c r="D45" s="49">
        <f>SUM(D39:D44)</f>
        <v>0</v>
      </c>
      <c r="E45" s="49">
        <f t="shared" ref="E45:J45" si="8">SUM(E39:E44)</f>
        <v>0</v>
      </c>
      <c r="F45" s="49">
        <f t="shared" si="8"/>
        <v>0</v>
      </c>
      <c r="G45" s="49">
        <f t="shared" si="8"/>
        <v>0</v>
      </c>
      <c r="H45" s="49">
        <f t="shared" si="8"/>
        <v>0</v>
      </c>
      <c r="I45" s="49">
        <f t="shared" si="8"/>
        <v>0</v>
      </c>
      <c r="J45" s="49">
        <f t="shared" si="8"/>
        <v>0</v>
      </c>
      <c r="K45" s="19"/>
    </row>
    <row r="47" spans="1:11" ht="15.75" x14ac:dyDescent="0.25">
      <c r="A47" s="6"/>
      <c r="B47" s="20" t="s">
        <v>63</v>
      </c>
      <c r="C47" s="21" t="s">
        <v>55</v>
      </c>
      <c r="D47" s="22" t="s">
        <v>56</v>
      </c>
      <c r="E47" s="23" t="s">
        <v>12</v>
      </c>
      <c r="F47" s="23" t="s">
        <v>57</v>
      </c>
      <c r="G47" s="24" t="s">
        <v>58</v>
      </c>
      <c r="H47" s="25" t="s">
        <v>59</v>
      </c>
      <c r="I47" s="26" t="s">
        <v>60</v>
      </c>
      <c r="J47" s="27" t="s">
        <v>61</v>
      </c>
      <c r="K47" s="27" t="s">
        <v>62</v>
      </c>
    </row>
    <row r="48" spans="1:11" ht="15.75" x14ac:dyDescent="0.25">
      <c r="A48" s="6">
        <v>1</v>
      </c>
      <c r="B48" s="28" t="s">
        <v>31</v>
      </c>
      <c r="C48" s="29">
        <f>SUM(D48:G48)</f>
        <v>0</v>
      </c>
      <c r="D48" s="29"/>
      <c r="E48" s="29"/>
      <c r="F48" s="29"/>
      <c r="G48" s="29"/>
      <c r="H48" s="29"/>
      <c r="I48" s="29"/>
      <c r="J48" s="29">
        <f>H48-I48</f>
        <v>0</v>
      </c>
      <c r="K48" s="29">
        <f>(D48*4)+E48*1+(F48*2)+G48*-1</f>
        <v>0</v>
      </c>
    </row>
    <row r="49" spans="1:11" ht="15.75" x14ac:dyDescent="0.25">
      <c r="A49" s="6">
        <v>2</v>
      </c>
      <c r="B49" s="28" t="s">
        <v>39</v>
      </c>
      <c r="C49" s="29">
        <f>SUM(D49:G49)</f>
        <v>0</v>
      </c>
      <c r="D49" s="29"/>
      <c r="E49" s="29"/>
      <c r="F49" s="29"/>
      <c r="G49" s="29"/>
      <c r="H49" s="29"/>
      <c r="I49" s="29"/>
      <c r="J49" s="29">
        <f>H49-I49</f>
        <v>0</v>
      </c>
      <c r="K49" s="29">
        <f>(D49*4)+E49*1+(F49*2)+G49*-1</f>
        <v>0</v>
      </c>
    </row>
    <row r="50" spans="1:11" ht="15.75" x14ac:dyDescent="0.25">
      <c r="A50" s="6">
        <v>3</v>
      </c>
      <c r="B50" s="28" t="s">
        <v>30</v>
      </c>
      <c r="C50" s="29">
        <f>SUM(D50:G50)</f>
        <v>0</v>
      </c>
      <c r="D50" s="29"/>
      <c r="E50" s="29"/>
      <c r="F50" s="29"/>
      <c r="G50" s="29"/>
      <c r="H50" s="29"/>
      <c r="I50" s="29"/>
      <c r="J50" s="29">
        <f>H50-I50</f>
        <v>0</v>
      </c>
      <c r="K50" s="29">
        <f>(D50*4)+E50*1+(F50*2)+G50*-1</f>
        <v>0</v>
      </c>
    </row>
    <row r="51" spans="1:11" ht="15.75" x14ac:dyDescent="0.25">
      <c r="A51" s="6">
        <v>4</v>
      </c>
      <c r="B51" s="28" t="s">
        <v>38</v>
      </c>
      <c r="C51" s="29">
        <f>SUM(D51:G51)</f>
        <v>0</v>
      </c>
      <c r="D51" s="29"/>
      <c r="E51" s="29"/>
      <c r="F51" s="29"/>
      <c r="G51" s="29"/>
      <c r="H51" s="29"/>
      <c r="I51" s="29"/>
      <c r="J51" s="29">
        <f>H51-I51</f>
        <v>0</v>
      </c>
      <c r="K51" s="29">
        <f>(D51*4)+E51*1+(F51*2)+G51*-1</f>
        <v>0</v>
      </c>
    </row>
    <row r="52" spans="1:11" ht="15.75" x14ac:dyDescent="0.25">
      <c r="A52" s="6">
        <v>5</v>
      </c>
      <c r="B52" s="28" t="s">
        <v>40</v>
      </c>
      <c r="C52" s="29">
        <f>SUM(D52:G52)</f>
        <v>0</v>
      </c>
      <c r="D52" s="29"/>
      <c r="E52" s="29"/>
      <c r="F52" s="29"/>
      <c r="G52" s="29"/>
      <c r="H52" s="29"/>
      <c r="I52" s="29"/>
      <c r="J52" s="29">
        <f>H52-I52</f>
        <v>0</v>
      </c>
      <c r="K52" s="29">
        <f>(D52*4)+E52*1+(F52*2)+G52*-1</f>
        <v>0</v>
      </c>
    </row>
    <row r="53" spans="1:11" x14ac:dyDescent="0.25">
      <c r="A53" s="16"/>
      <c r="B53" s="17"/>
      <c r="C53" s="18"/>
      <c r="D53" s="49">
        <f>SUM(D48:D52)</f>
        <v>0</v>
      </c>
      <c r="E53" s="49">
        <f t="shared" ref="E53:J53" si="9">SUM(E48:E52)</f>
        <v>0</v>
      </c>
      <c r="F53" s="49">
        <f t="shared" si="9"/>
        <v>0</v>
      </c>
      <c r="G53" s="49">
        <f t="shared" si="9"/>
        <v>0</v>
      </c>
      <c r="H53" s="49">
        <f t="shared" si="9"/>
        <v>0</v>
      </c>
      <c r="I53" s="49">
        <f t="shared" si="9"/>
        <v>0</v>
      </c>
      <c r="J53" s="49">
        <f t="shared" si="9"/>
        <v>0</v>
      </c>
      <c r="K53" s="19"/>
    </row>
  </sheetData>
  <sortState xmlns:xlrd2="http://schemas.microsoft.com/office/spreadsheetml/2017/richdata2" ref="B48:K52">
    <sortCondition ref="B48:B52"/>
  </sortState>
  <mergeCells count="6">
    <mergeCell ref="A35:K35"/>
    <mergeCell ref="B1:K1"/>
    <mergeCell ref="B2:K2"/>
    <mergeCell ref="B3:K3"/>
    <mergeCell ref="A4:K4"/>
    <mergeCell ref="A19:K19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9279C-CD42-4C06-BBBF-EFDA9F21E4EE}">
  <dimension ref="A1:G37"/>
  <sheetViews>
    <sheetView tabSelected="1" workbookViewId="0">
      <selection activeCell="B11" sqref="B11:C11"/>
    </sheetView>
  </sheetViews>
  <sheetFormatPr baseColWidth="10" defaultRowHeight="15" x14ac:dyDescent="0.25"/>
  <cols>
    <col min="1" max="1" width="8" customWidth="1"/>
    <col min="2" max="2" width="28.7109375" customWidth="1"/>
    <col min="3" max="3" width="22.140625" customWidth="1"/>
    <col min="4" max="4" width="28.7109375" customWidth="1"/>
    <col min="5" max="5" width="19.28515625" customWidth="1"/>
    <col min="6" max="6" width="28.7109375" customWidth="1"/>
    <col min="7" max="7" width="19.140625" customWidth="1"/>
    <col min="9" max="9" width="28.7109375" customWidth="1"/>
  </cols>
  <sheetData>
    <row r="1" spans="1:7" ht="15" customHeight="1" x14ac:dyDescent="0.25">
      <c r="A1" s="30"/>
      <c r="B1" s="92" t="s">
        <v>66</v>
      </c>
      <c r="C1" s="92"/>
      <c r="D1" s="92"/>
      <c r="E1" s="92"/>
      <c r="F1" s="92"/>
      <c r="G1" s="92"/>
    </row>
    <row r="2" spans="1:7" x14ac:dyDescent="0.25">
      <c r="B2" s="92"/>
      <c r="C2" s="92"/>
      <c r="D2" s="92"/>
      <c r="E2" s="92"/>
      <c r="F2" s="92"/>
      <c r="G2" s="92"/>
    </row>
    <row r="3" spans="1:7" s="31" customFormat="1" ht="19.5" x14ac:dyDescent="0.25">
      <c r="B3" s="93">
        <v>43607</v>
      </c>
      <c r="C3" s="93"/>
      <c r="D3" s="93"/>
      <c r="E3" s="93"/>
      <c r="F3" s="93"/>
      <c r="G3" s="93"/>
    </row>
    <row r="4" spans="1:7" ht="19.5" x14ac:dyDescent="0.25">
      <c r="B4" s="94" t="s">
        <v>95</v>
      </c>
      <c r="C4" s="94"/>
      <c r="D4" s="94"/>
      <c r="E4" s="94"/>
      <c r="F4" s="94"/>
      <c r="G4" s="94"/>
    </row>
    <row r="5" spans="1:7" ht="20.25" thickBot="1" x14ac:dyDescent="0.3">
      <c r="B5" s="32" t="s">
        <v>67</v>
      </c>
      <c r="C5" s="33"/>
      <c r="D5" s="32" t="s">
        <v>67</v>
      </c>
      <c r="E5" s="33"/>
      <c r="F5" s="32" t="s">
        <v>67</v>
      </c>
      <c r="G5" s="33"/>
    </row>
    <row r="6" spans="1:7" ht="21" x14ac:dyDescent="0.35">
      <c r="B6" s="95" t="s">
        <v>68</v>
      </c>
      <c r="C6" s="96"/>
      <c r="D6" s="97" t="s">
        <v>69</v>
      </c>
      <c r="E6" s="96"/>
      <c r="F6" s="97" t="s">
        <v>70</v>
      </c>
      <c r="G6" s="98"/>
    </row>
    <row r="7" spans="1:7" x14ac:dyDescent="0.25">
      <c r="A7" s="34" t="s">
        <v>41</v>
      </c>
      <c r="B7" s="99">
        <v>301</v>
      </c>
      <c r="C7" s="100"/>
      <c r="D7" s="99">
        <v>302</v>
      </c>
      <c r="E7" s="100"/>
      <c r="F7" s="101">
        <v>101</v>
      </c>
      <c r="G7" s="102"/>
    </row>
    <row r="8" spans="1:7" ht="15.75" x14ac:dyDescent="0.3">
      <c r="A8" s="34" t="s">
        <v>42</v>
      </c>
      <c r="B8" s="103">
        <v>201</v>
      </c>
      <c r="C8" s="104"/>
      <c r="D8" s="103">
        <v>202</v>
      </c>
      <c r="E8" s="104"/>
      <c r="F8" s="99">
        <v>306</v>
      </c>
      <c r="G8" s="100"/>
    </row>
    <row r="9" spans="1:7" ht="15.75" x14ac:dyDescent="0.3">
      <c r="A9" s="35" t="s">
        <v>43</v>
      </c>
      <c r="B9" s="101">
        <v>104</v>
      </c>
      <c r="C9" s="102"/>
      <c r="D9" s="101">
        <v>105</v>
      </c>
      <c r="E9" s="102"/>
      <c r="F9" s="103">
        <v>203</v>
      </c>
      <c r="G9" s="104"/>
    </row>
    <row r="10" spans="1:7" ht="15.75" x14ac:dyDescent="0.3">
      <c r="A10" s="35" t="s">
        <v>44</v>
      </c>
      <c r="B10" s="99">
        <v>310</v>
      </c>
      <c r="C10" s="100"/>
      <c r="D10" s="99">
        <v>311</v>
      </c>
      <c r="E10" s="100"/>
      <c r="F10" s="103">
        <v>204</v>
      </c>
      <c r="G10" s="104"/>
    </row>
    <row r="11" spans="1:7" x14ac:dyDescent="0.25">
      <c r="A11" s="35" t="s">
        <v>45</v>
      </c>
      <c r="B11" s="101">
        <v>110</v>
      </c>
      <c r="C11" s="102"/>
      <c r="D11" s="101">
        <v>111</v>
      </c>
      <c r="E11" s="102"/>
      <c r="F11" s="99">
        <v>312</v>
      </c>
      <c r="G11" s="100"/>
    </row>
    <row r="12" spans="1:7" ht="15.75" x14ac:dyDescent="0.3">
      <c r="A12" s="35" t="s">
        <v>46</v>
      </c>
      <c r="B12" s="103">
        <v>314</v>
      </c>
      <c r="C12" s="104"/>
      <c r="D12" s="103">
        <v>207</v>
      </c>
      <c r="E12" s="104"/>
      <c r="F12" s="103">
        <v>208</v>
      </c>
      <c r="G12" s="104"/>
    </row>
    <row r="13" spans="1:7" ht="15.75" x14ac:dyDescent="0.3">
      <c r="A13" s="35" t="s">
        <v>71</v>
      </c>
      <c r="B13" s="109" t="s">
        <v>94</v>
      </c>
      <c r="C13" s="110"/>
      <c r="D13" s="36"/>
      <c r="E13" s="36"/>
      <c r="F13" s="105"/>
      <c r="G13" s="106"/>
    </row>
    <row r="14" spans="1:7" ht="15.75" x14ac:dyDescent="0.3">
      <c r="A14" s="35" t="s">
        <v>87</v>
      </c>
      <c r="B14" s="103">
        <v>210</v>
      </c>
      <c r="C14" s="104"/>
      <c r="D14" s="103">
        <v>211</v>
      </c>
      <c r="E14" s="104"/>
      <c r="F14" s="107">
        <v>317</v>
      </c>
      <c r="G14" s="108"/>
    </row>
    <row r="15" spans="1:7" x14ac:dyDescent="0.25">
      <c r="A15" s="35" t="s">
        <v>88</v>
      </c>
      <c r="B15" s="101">
        <v>113</v>
      </c>
      <c r="C15" s="102"/>
      <c r="D15" s="101">
        <v>114</v>
      </c>
      <c r="E15" s="102"/>
      <c r="F15" s="101">
        <v>115</v>
      </c>
      <c r="G15" s="102"/>
    </row>
    <row r="16" spans="1:7" x14ac:dyDescent="0.25">
      <c r="A16" s="35" t="s">
        <v>89</v>
      </c>
      <c r="B16" s="107">
        <v>322</v>
      </c>
      <c r="C16" s="108"/>
      <c r="D16" s="107">
        <v>323</v>
      </c>
      <c r="E16" s="108"/>
      <c r="F16" s="107">
        <v>324</v>
      </c>
      <c r="G16" s="108"/>
    </row>
    <row r="17" spans="1:7" ht="15.75" x14ac:dyDescent="0.3">
      <c r="A17" s="35" t="s">
        <v>91</v>
      </c>
      <c r="B17" s="103">
        <v>214</v>
      </c>
      <c r="C17" s="104"/>
      <c r="D17" s="103">
        <v>215</v>
      </c>
      <c r="E17" s="104"/>
      <c r="F17" s="101">
        <v>118</v>
      </c>
      <c r="G17" s="102"/>
    </row>
    <row r="18" spans="1:7" ht="15" customHeight="1" x14ac:dyDescent="0.25">
      <c r="A18" s="35" t="s">
        <v>92</v>
      </c>
      <c r="B18" s="111"/>
      <c r="C18" s="111"/>
      <c r="D18" s="111"/>
      <c r="E18" s="111"/>
      <c r="F18" s="112" t="s">
        <v>18</v>
      </c>
      <c r="G18" s="113"/>
    </row>
    <row r="19" spans="1:7" ht="15" customHeight="1" x14ac:dyDescent="0.3">
      <c r="A19" s="37" t="s">
        <v>93</v>
      </c>
      <c r="B19" s="103" t="s">
        <v>17</v>
      </c>
      <c r="C19" s="104"/>
      <c r="D19" s="107" t="s">
        <v>17</v>
      </c>
      <c r="E19" s="108"/>
      <c r="F19" s="103" t="s">
        <v>18</v>
      </c>
      <c r="G19" s="104"/>
    </row>
    <row r="20" spans="1:7" ht="15.75" x14ac:dyDescent="0.3">
      <c r="A20" s="37" t="s">
        <v>47</v>
      </c>
      <c r="B20" s="103" t="s">
        <v>7</v>
      </c>
      <c r="C20" s="104"/>
      <c r="D20" s="107" t="s">
        <v>7</v>
      </c>
      <c r="E20" s="108"/>
      <c r="F20" s="101" t="s">
        <v>7</v>
      </c>
      <c r="G20" s="102"/>
    </row>
    <row r="21" spans="1:7" x14ac:dyDescent="0.25">
      <c r="B21" s="38"/>
      <c r="C21" s="38"/>
      <c r="D21" s="38"/>
      <c r="E21" s="38"/>
      <c r="F21" s="38"/>
      <c r="G21" s="38"/>
    </row>
    <row r="22" spans="1:7" ht="16.5" thickBot="1" x14ac:dyDescent="0.3">
      <c r="B22" s="32" t="s">
        <v>67</v>
      </c>
      <c r="C22" s="39"/>
      <c r="D22" s="39" t="s">
        <v>72</v>
      </c>
      <c r="E22" s="39"/>
      <c r="F22" s="39" t="s">
        <v>72</v>
      </c>
      <c r="G22" s="39"/>
    </row>
    <row r="23" spans="1:7" ht="21" x14ac:dyDescent="0.35">
      <c r="A23" s="34"/>
      <c r="B23" s="95" t="s">
        <v>73</v>
      </c>
      <c r="C23" s="114"/>
      <c r="D23" s="97" t="s">
        <v>74</v>
      </c>
      <c r="E23" s="96"/>
      <c r="F23" s="97" t="s">
        <v>75</v>
      </c>
      <c r="G23" s="98"/>
    </row>
    <row r="24" spans="1:7" x14ac:dyDescent="0.25">
      <c r="A24" s="34" t="s">
        <v>41</v>
      </c>
      <c r="B24" s="101">
        <v>102</v>
      </c>
      <c r="C24" s="102"/>
      <c r="D24" s="115">
        <v>303</v>
      </c>
      <c r="E24" s="116"/>
      <c r="F24" s="115">
        <v>304</v>
      </c>
      <c r="G24" s="116"/>
    </row>
    <row r="25" spans="1:7" x14ac:dyDescent="0.25">
      <c r="A25" s="34" t="s">
        <v>42</v>
      </c>
      <c r="B25" s="99">
        <v>307</v>
      </c>
      <c r="C25" s="100"/>
      <c r="D25" s="101">
        <v>103</v>
      </c>
      <c r="E25" s="102"/>
      <c r="F25" s="115">
        <v>305</v>
      </c>
      <c r="G25" s="116"/>
    </row>
    <row r="26" spans="1:7" x14ac:dyDescent="0.25">
      <c r="A26" s="35" t="s">
        <v>43</v>
      </c>
      <c r="B26" s="101">
        <v>106</v>
      </c>
      <c r="C26" s="102"/>
      <c r="D26" s="99">
        <v>308</v>
      </c>
      <c r="E26" s="100"/>
      <c r="F26" s="99">
        <v>309</v>
      </c>
      <c r="G26" s="100"/>
    </row>
    <row r="27" spans="1:7" x14ac:dyDescent="0.25">
      <c r="A27" s="35" t="s">
        <v>44</v>
      </c>
      <c r="B27" s="101">
        <v>107</v>
      </c>
      <c r="C27" s="102"/>
      <c r="D27" s="101">
        <v>108</v>
      </c>
      <c r="E27" s="102"/>
      <c r="F27" s="101">
        <v>109</v>
      </c>
      <c r="G27" s="102"/>
    </row>
    <row r="28" spans="1:7" ht="15.75" x14ac:dyDescent="0.3">
      <c r="A28" s="35" t="s">
        <v>45</v>
      </c>
      <c r="B28" s="99">
        <v>313</v>
      </c>
      <c r="C28" s="100"/>
      <c r="D28" s="103">
        <v>205</v>
      </c>
      <c r="E28" s="104"/>
      <c r="F28" s="103">
        <v>106</v>
      </c>
      <c r="G28" s="104"/>
    </row>
    <row r="29" spans="1:7" x14ac:dyDescent="0.25">
      <c r="A29" s="35" t="s">
        <v>46</v>
      </c>
      <c r="B29" s="101">
        <v>112</v>
      </c>
      <c r="C29" s="102"/>
      <c r="D29" s="99">
        <v>209</v>
      </c>
      <c r="E29" s="100"/>
      <c r="F29" s="99">
        <v>315</v>
      </c>
      <c r="G29" s="100"/>
    </row>
    <row r="30" spans="1:7" x14ac:dyDescent="0.25">
      <c r="A30" s="35" t="s">
        <v>71</v>
      </c>
      <c r="B30" s="105"/>
      <c r="C30" s="117"/>
      <c r="D30" s="105"/>
      <c r="E30" s="117"/>
      <c r="F30" s="105"/>
      <c r="G30" s="106"/>
    </row>
    <row r="31" spans="1:7" x14ac:dyDescent="0.25">
      <c r="A31" s="35" t="s">
        <v>87</v>
      </c>
      <c r="B31" s="107">
        <v>318</v>
      </c>
      <c r="C31" s="108"/>
      <c r="D31" s="107">
        <v>319</v>
      </c>
      <c r="E31" s="108"/>
      <c r="F31" s="107">
        <v>320</v>
      </c>
      <c r="G31" s="108"/>
    </row>
    <row r="32" spans="1:7" ht="15.75" x14ac:dyDescent="0.3">
      <c r="A32" s="35" t="s">
        <v>88</v>
      </c>
      <c r="B32" s="101">
        <v>116</v>
      </c>
      <c r="C32" s="102"/>
      <c r="D32" s="103">
        <v>212</v>
      </c>
      <c r="E32" s="104"/>
      <c r="F32" s="115">
        <v>321</v>
      </c>
      <c r="G32" s="116"/>
    </row>
    <row r="33" spans="1:7" ht="15.75" x14ac:dyDescent="0.3">
      <c r="A33" s="35" t="s">
        <v>89</v>
      </c>
      <c r="B33" s="107">
        <v>325</v>
      </c>
      <c r="C33" s="108"/>
      <c r="D33" s="103">
        <v>213</v>
      </c>
      <c r="E33" s="104"/>
      <c r="F33" s="101">
        <v>117</v>
      </c>
      <c r="G33" s="102"/>
    </row>
    <row r="34" spans="1:7" ht="15.75" x14ac:dyDescent="0.3">
      <c r="A34" s="35" t="s">
        <v>91</v>
      </c>
      <c r="B34" s="103">
        <v>216</v>
      </c>
      <c r="C34" s="104"/>
      <c r="D34" s="101">
        <v>119</v>
      </c>
      <c r="E34" s="102"/>
      <c r="F34" s="101">
        <v>120</v>
      </c>
      <c r="G34" s="102"/>
    </row>
    <row r="35" spans="1:7" x14ac:dyDescent="0.25">
      <c r="A35" s="35" t="s">
        <v>92</v>
      </c>
      <c r="B35" s="112"/>
      <c r="C35" s="118"/>
      <c r="D35" s="112"/>
      <c r="E35" s="118"/>
      <c r="F35" s="112"/>
      <c r="G35" s="113"/>
    </row>
    <row r="36" spans="1:7" x14ac:dyDescent="0.25">
      <c r="A36" s="37" t="s">
        <v>93</v>
      </c>
      <c r="B36" s="101" t="s">
        <v>17</v>
      </c>
      <c r="C36" s="102"/>
      <c r="D36" s="101" t="s">
        <v>18</v>
      </c>
      <c r="E36" s="102"/>
      <c r="F36" s="107" t="s">
        <v>18</v>
      </c>
      <c r="G36" s="108"/>
    </row>
    <row r="37" spans="1:7" ht="15.75" x14ac:dyDescent="0.3">
      <c r="A37" s="37" t="s">
        <v>47</v>
      </c>
      <c r="B37" s="101" t="s">
        <v>4</v>
      </c>
      <c r="C37" s="102"/>
      <c r="D37" s="103" t="s">
        <v>4</v>
      </c>
      <c r="E37" s="104"/>
      <c r="F37" s="107" t="s">
        <v>4</v>
      </c>
      <c r="G37" s="108"/>
    </row>
  </sheetData>
  <mergeCells count="92"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0:C20"/>
    <mergeCell ref="D20:E20"/>
    <mergeCell ref="F20:G20"/>
    <mergeCell ref="B23:C23"/>
    <mergeCell ref="D23:E23"/>
    <mergeCell ref="F23:G2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F13:G13"/>
    <mergeCell ref="B14:C14"/>
    <mergeCell ref="D14:E14"/>
    <mergeCell ref="F14:G14"/>
    <mergeCell ref="B15:C15"/>
    <mergeCell ref="D15:E15"/>
    <mergeCell ref="F15:G15"/>
    <mergeCell ref="B13:C13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1:G2"/>
    <mergeCell ref="B3:G3"/>
    <mergeCell ref="B4:G4"/>
    <mergeCell ref="B6:C6"/>
    <mergeCell ref="D6:E6"/>
    <mergeCell ref="F6:G6"/>
  </mergeCells>
  <pageMargins left="0.25" right="0.25" top="0.75" bottom="0.75" header="0.3" footer="0.3"/>
  <pageSetup paperSize="5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D6CFD-C2F9-4BE3-8D90-885E39786930}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87AEF680EBDD4DA6C9CABD4E31BE29" ma:contentTypeVersion="10" ma:contentTypeDescription="Crée un document." ma:contentTypeScope="" ma:versionID="d82ed113dad3be5b48d360d1275cb726">
  <xsd:schema xmlns:xsd="http://www.w3.org/2001/XMLSchema" xmlns:xs="http://www.w3.org/2001/XMLSchema" xmlns:p="http://schemas.microsoft.com/office/2006/metadata/properties" xmlns:ns2="0429f1f8-3b37-4357-848b-560e18874c15" xmlns:ns3="6fc59f1f-f513-456d-8ca3-1202812acb59" targetNamespace="http://schemas.microsoft.com/office/2006/metadata/properties" ma:root="true" ma:fieldsID="88729c222b58b1b687a9e5ebb4947439" ns2:_="" ns3:_="">
    <xsd:import namespace="0429f1f8-3b37-4357-848b-560e18874c15"/>
    <xsd:import namespace="6fc59f1f-f513-456d-8ca3-1202812acb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9f1f8-3b37-4357-848b-560e18874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59f1f-f513-456d-8ca3-1202812acb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89A76D-C835-49C7-963E-1400DE6C08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A859D4-F07F-4C4C-8671-D555E969D674}">
  <ds:schemaRefs>
    <ds:schemaRef ds:uri="http://purl.org/dc/elements/1.1/"/>
    <ds:schemaRef ds:uri="http://schemas.microsoft.com/office/2006/metadata/properties"/>
    <ds:schemaRef ds:uri="0429f1f8-3b37-4357-848b-560e18874c15"/>
    <ds:schemaRef ds:uri="http://purl.org/dc/terms/"/>
    <ds:schemaRef ds:uri="http://schemas.openxmlformats.org/package/2006/metadata/core-properties"/>
    <ds:schemaRef ds:uri="6fc59f1f-f513-456d-8ca3-1202812acb59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3F8A7B-F500-49D3-9F54-F48405FC0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9f1f8-3b37-4357-848b-560e18874c15"/>
    <ds:schemaRef ds:uri="6fc59f1f-f513-456d-8ca3-1202812acb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Horaire</vt:lpstr>
      <vt:lpstr>Classement</vt:lpstr>
      <vt:lpstr>Terrains</vt:lpstr>
      <vt:lpstr>Plans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2019-05-21T13:22:56Z</cp:lastPrinted>
  <dcterms:created xsi:type="dcterms:W3CDTF">2019-05-13T17:45:14Z</dcterms:created>
  <dcterms:modified xsi:type="dcterms:W3CDTF">2019-05-21T14:34:27Z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0x0101007887AEF680EBDD4DA6C9CABD4E31BE29</vt:lpwstr>
  </property>
</Properties>
</file>